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06"/>
  <workbookPr showInkAnnotation="0" autoCompressPictures="0"/>
  <bookViews>
    <workbookView xWindow="2560" yWindow="240" windowWidth="24520" windowHeight="16360" tabRatio="910"/>
  </bookViews>
  <sheets>
    <sheet name="Index" sheetId="1" r:id="rId1"/>
    <sheet name="EC1_economico" sheetId="3" r:id="rId2"/>
    <sheet name="EN3_consumo_energia" sheetId="4" r:id="rId3"/>
    <sheet name="EN6_reducao_consumo_energia" sheetId="5" r:id="rId4"/>
    <sheet name="EN8_consumo_agua" sheetId="6" r:id="rId5"/>
    <sheet name="EN13_habitats" sheetId="7" r:id="rId6"/>
    <sheet name="EN15_emissoes_escopo1" sheetId="8" r:id="rId7"/>
    <sheet name="EN16_emissoes_escopo2" sheetId="9" r:id="rId8"/>
    <sheet name="EN17_emissoes_escopo3" sheetId="10" r:id="rId9"/>
    <sheet name="EN18_intensidade_emissoes" sheetId="11" r:id="rId10"/>
    <sheet name="EN21_emissões_NOx_SOx" sheetId="13" r:id="rId11"/>
    <sheet name="EN23_residuos" sheetId="14" r:id="rId12"/>
    <sheet name="LA1_turnover" sheetId="17" r:id="rId13"/>
    <sheet name="LA6_sso" sheetId="18" r:id="rId14"/>
    <sheet name="LA9_treinamentos" sheetId="19" r:id="rId15"/>
    <sheet name="LA12_grupos_governanca" sheetId="20" r:id="rId16"/>
    <sheet name="SO5_casos_corrupcao" sheetId="21" r:id="rId17"/>
    <sheet name="PR5_satisfacao" sheetId="22" r:id="rId18"/>
    <sheet name="PR9_multas" sheetId="23" r:id="rId19"/>
    <sheet name="EU1_capacidade_instalada" sheetId="25" r:id="rId20"/>
    <sheet name="EU3_clientes" sheetId="27" r:id="rId21"/>
    <sheet name="EU4_linhas" sheetId="28" r:id="rId22"/>
    <sheet name="EU12_perdas" sheetId="29" r:id="rId23"/>
    <sheet name="EU25_acidentes_obitos_usuarios" sheetId="30" r:id="rId24"/>
    <sheet name="EU28_FEC" sheetId="31" r:id="rId25"/>
    <sheet name="EU29_DEC" sheetId="32" r:id="rId26"/>
  </sheets>
  <definedNames>
    <definedName name="_xlnm.Print_Area" localSheetId="1">EC1_economico!$A$2:$E$4</definedName>
    <definedName name="_xlnm.Print_Area" localSheetId="5">EN13_habitats!$A$2:$E$4</definedName>
    <definedName name="_xlnm.Print_Area" localSheetId="6">EN15_emissoes_escopo1!$A$2:$E$4</definedName>
    <definedName name="_xlnm.Print_Area" localSheetId="7">EN16_emissoes_escopo2!$A$2:$E$4</definedName>
    <definedName name="_xlnm.Print_Area" localSheetId="8">EN17_emissoes_escopo3!$A$2:$E$4</definedName>
    <definedName name="_xlnm.Print_Area" localSheetId="9">EN18_intensidade_emissoes!$A$2:$E$4</definedName>
    <definedName name="_xlnm.Print_Area" localSheetId="10">EN21_emissões_NOx_SOx!$A$2:$E$4</definedName>
    <definedName name="_xlnm.Print_Area" localSheetId="11">EN23_residuos!$A$2:$E$4</definedName>
    <definedName name="_xlnm.Print_Area" localSheetId="2">EN3_consumo_energia!$A$2:$E$4</definedName>
    <definedName name="_xlnm.Print_Area" localSheetId="3">EN6_reducao_consumo_energia!$A$2:$E$4</definedName>
    <definedName name="_xlnm.Print_Area" localSheetId="4">EN8_consumo_agua!$A$2:$E$4</definedName>
    <definedName name="_xlnm.Print_Area" localSheetId="19">EU1_capacidade_instalada!$A$2:$E$4</definedName>
    <definedName name="_xlnm.Print_Area" localSheetId="22">EU12_perdas!$A$2:$E$4</definedName>
    <definedName name="_xlnm.Print_Area" localSheetId="23">EU25_acidentes_obitos_usuarios!$A$2:$E$4</definedName>
    <definedName name="_xlnm.Print_Area" localSheetId="24">EU28_FEC!$A$2:$E$4</definedName>
    <definedName name="_xlnm.Print_Area" localSheetId="25">EU29_DEC!$A$2:$E$4</definedName>
    <definedName name="_xlnm.Print_Area" localSheetId="20">EU3_clientes!$A$2:$E$4</definedName>
    <definedName name="_xlnm.Print_Area" localSheetId="21">EU4_linhas!$A$2:$E$4</definedName>
    <definedName name="_xlnm.Print_Area" localSheetId="12">LA1_turnover!$A$2:$E$4</definedName>
    <definedName name="_xlnm.Print_Area" localSheetId="15">LA12_grupos_governanca!$A$2:$E$4</definedName>
    <definedName name="_xlnm.Print_Area" localSheetId="13">LA6_sso!$A$2:$E$4</definedName>
    <definedName name="_xlnm.Print_Area" localSheetId="14">LA9_treinamentos!$A$2:$E$4</definedName>
    <definedName name="_xlnm.Print_Area" localSheetId="17">PR5_satisfacao!$A$2:$E$4</definedName>
    <definedName name="_xlnm.Print_Area" localSheetId="18">PR9_multas!$A$2:$E$4</definedName>
    <definedName name="_xlnm.Print_Area" localSheetId="16">SO5_casos_corrupcao!$A$2:$E$4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6" i="3" l="1"/>
  <c r="D36" i="3"/>
  <c r="C36" i="3"/>
</calcChain>
</file>

<file path=xl/sharedStrings.xml><?xml version="1.0" encoding="utf-8"?>
<sst xmlns="http://schemas.openxmlformats.org/spreadsheetml/2006/main" count="764" uniqueCount="210">
  <si>
    <t>CPFL Energia - Relatório Anual 2015</t>
  </si>
  <si>
    <t>EC1 - Valor econômico direto gerado e distribuído</t>
  </si>
  <si>
    <t>Governo</t>
  </si>
  <si>
    <t>Colaboradores</t>
  </si>
  <si>
    <t>Acionistas</t>
  </si>
  <si>
    <t xml:space="preserve">Terceiros </t>
  </si>
  <si>
    <t xml:space="preserve">Retido </t>
  </si>
  <si>
    <t>Desempenho da CPFL Energia</t>
  </si>
  <si>
    <t>EBITDA (R$ Mil)</t>
  </si>
  <si>
    <t>Receita Líquida (R$ Mil)</t>
  </si>
  <si>
    <t>Lucro Líquido (R$ Mil)</t>
  </si>
  <si>
    <t>Participação dos Segmentos do EBTIDA Gerencial da CPFL Energia</t>
  </si>
  <si>
    <t>Geração</t>
  </si>
  <si>
    <t>Comercialização e Serviços</t>
  </si>
  <si>
    <t xml:space="preserve">Distribuição </t>
  </si>
  <si>
    <t>IFRS</t>
  </si>
  <si>
    <t>Gerencial</t>
  </si>
  <si>
    <t>Desempenho da Comercialização e Serviços</t>
  </si>
  <si>
    <t>n/d</t>
  </si>
  <si>
    <t>Vendas na área de concessão (GWh)</t>
  </si>
  <si>
    <t>Residencial</t>
  </si>
  <si>
    <t>Industrial</t>
  </si>
  <si>
    <t>Comercial</t>
  </si>
  <si>
    <t>Outros</t>
  </si>
  <si>
    <t>Desempenho do Segmento de Distribuição</t>
  </si>
  <si>
    <t xml:space="preserve">Desempenho do Segmento de Geração </t>
  </si>
  <si>
    <t>CPFL Piratininga</t>
  </si>
  <si>
    <t>RGE</t>
  </si>
  <si>
    <t>CPFL Sul Paulista</t>
  </si>
  <si>
    <t xml:space="preserve">Resolução Homologatória </t>
  </si>
  <si>
    <t>IRT Econômico</t>
  </si>
  <si>
    <t>Componentes financeiros</t>
  </si>
  <si>
    <t>IRT Total</t>
  </si>
  <si>
    <t>Efeito Médio</t>
  </si>
  <si>
    <t>CPFL Piratininga (Revisão Tarifária Periódica - RTP)</t>
  </si>
  <si>
    <t xml:space="preserve">CPFL Paulista </t>
  </si>
  <si>
    <t>CPFL Mococa</t>
  </si>
  <si>
    <t>CPFL Jaguari</t>
  </si>
  <si>
    <t>CPFL Leste Paulista</t>
  </si>
  <si>
    <t>CPFL Santa Cruz</t>
  </si>
  <si>
    <r>
      <t>Distribuição do Valor Adicionado (DVA)</t>
    </r>
    <r>
      <rPr>
        <sz val="12"/>
        <color indexed="8"/>
        <rFont val="Calibri"/>
      </rPr>
      <t xml:space="preserve"> (em R$ Mil)</t>
    </r>
  </si>
  <si>
    <t>Revisão Tarifária Anual (RTA)</t>
  </si>
  <si>
    <t>Revisão Tarifária Extraodinária (RTE)</t>
  </si>
  <si>
    <t>Energia</t>
  </si>
  <si>
    <t>Encargos</t>
  </si>
  <si>
    <t>Efeito Médio Consumidor</t>
  </si>
  <si>
    <t>CPFL Paulista</t>
  </si>
  <si>
    <t>-</t>
  </si>
  <si>
    <t>Realização do resultado abrangente</t>
  </si>
  <si>
    <t xml:space="preserve">Dividendos prescritos </t>
  </si>
  <si>
    <t>Reserva Legal</t>
  </si>
  <si>
    <t>Reserva estatutária – ativo financeiro da concessão</t>
  </si>
  <si>
    <t xml:space="preserve">Reserva estatutária – reforço de capital de giro </t>
  </si>
  <si>
    <t>Lucro líquido do exercício – Individual (R$ Mil)</t>
  </si>
  <si>
    <t>Lucro líquido base para destinação(R$ Mil)</t>
  </si>
  <si>
    <t>Dividendo mínimo obrigatório (R$ Mil)</t>
  </si>
  <si>
    <t>EN3 - Consumo de energia dentro da organização</t>
  </si>
  <si>
    <t>Energia (MWh)</t>
  </si>
  <si>
    <t>EN6 - Redução do consumo de energia</t>
  </si>
  <si>
    <t>Redução de 4%</t>
  </si>
  <si>
    <t xml:space="preserve">aumento em 481 MWh </t>
  </si>
  <si>
    <t>Redução de 14%</t>
  </si>
  <si>
    <t>Desempenho</t>
  </si>
  <si>
    <t>EN8 - Total de água retirada por fonte</t>
  </si>
  <si>
    <t>Desempenho (em mil metros cúbicos)</t>
  </si>
  <si>
    <t>EN13 - Habitats protegidos ou restaurados</t>
  </si>
  <si>
    <t>UHE Campos Novos</t>
  </si>
  <si>
    <t>UHE Monte Claro</t>
  </si>
  <si>
    <t>UHE 14 de Julho</t>
  </si>
  <si>
    <t>Área total do terreno (km²)</t>
  </si>
  <si>
    <t>Área inundada (km²)</t>
  </si>
  <si>
    <t>Área com vegetação primária (km²)</t>
  </si>
  <si>
    <t>Área com vegetação secundária em estágios médio e avançado de regeneração (km²)</t>
  </si>
  <si>
    <t>Área de preservação permanente (km²)</t>
  </si>
  <si>
    <t>Potência instalada/ Área inundada (MW/km²)</t>
  </si>
  <si>
    <t>UHE Barra Grande</t>
  </si>
  <si>
    <t>UHE Foz do Chapecó</t>
  </si>
  <si>
    <t>UHE Castro Alves</t>
  </si>
  <si>
    <t>EN15 - Total de emissões diretas de gases de efeito estufa (GEE) (escopo 1)</t>
  </si>
  <si>
    <t>Emissão de Gases de Efeito Estufa (Escopo 1) (em tCO2e)</t>
  </si>
  <si>
    <t>Emissão de Gases de Efeito Estufa (Escopo 2) (em tCO2e)</t>
  </si>
  <si>
    <t>EN16 - Total de emissões indiretas de gases de efeito estufa (GEE) (escopo 2)</t>
  </si>
  <si>
    <t>EN17 - Outras emissões indiretas relevantes de gases de efeito estufa (GEE) (escopo 3)</t>
  </si>
  <si>
    <t>EN18 - Intensidade de emissões de gases de efeito estufa</t>
  </si>
  <si>
    <t xml:space="preserve">48,3 tCO2e/GWh </t>
  </si>
  <si>
    <t>5,50 tCO2e/GWh</t>
  </si>
  <si>
    <t xml:space="preserve">55 tCO2e / GWh </t>
  </si>
  <si>
    <t>considerando participação societária</t>
  </si>
  <si>
    <t>considerando controle operacional</t>
  </si>
  <si>
    <t>EN21 - NOx, SOx e outras emissões atmosféricas significativa</t>
  </si>
  <si>
    <t>Controle operacional</t>
  </si>
  <si>
    <t>Participação societária</t>
  </si>
  <si>
    <t>NOx (t)</t>
  </si>
  <si>
    <t>SOx (t)</t>
  </si>
  <si>
    <t>Emissões de SOx provenientes do consumo de combustíveis fósseis na geração de energia (t)</t>
  </si>
  <si>
    <t xml:space="preserve">Emissões de SOx proporcionadas pelo consumo de óleo diesel nas fontes móveis </t>
  </si>
  <si>
    <t>EN23 - Peso total de resíduos</t>
  </si>
  <si>
    <t>Óleo usado</t>
  </si>
  <si>
    <t>PCBs</t>
  </si>
  <si>
    <t>EPIs contaminados</t>
  </si>
  <si>
    <t>Emulsão Oleosa</t>
  </si>
  <si>
    <t>Diversos contaminados</t>
  </si>
  <si>
    <t>Pilhas e baterias</t>
  </si>
  <si>
    <t>Brita contaminada</t>
  </si>
  <si>
    <t>Resíduos Perigosos - Classe I (t)</t>
  </si>
  <si>
    <t>LA1 - Número total e taxa de novas contratações de funcionários e de rotatividade de empregos</t>
  </si>
  <si>
    <t>12,60</t>
  </si>
  <si>
    <t>17,42</t>
  </si>
  <si>
    <t>9,28</t>
  </si>
  <si>
    <t>38,28</t>
  </si>
  <si>
    <t>32,68</t>
  </si>
  <si>
    <t>26,55</t>
  </si>
  <si>
    <t>18,01</t>
  </si>
  <si>
    <t>19,9</t>
  </si>
  <si>
    <t>Total de novas contratações</t>
  </si>
  <si>
    <t>14,33</t>
  </si>
  <si>
    <t>16,85</t>
  </si>
  <si>
    <t>24,54</t>
  </si>
  <si>
    <t>18,09</t>
  </si>
  <si>
    <t>26,73</t>
  </si>
  <si>
    <t>28,96</t>
  </si>
  <si>
    <t>55,12</t>
  </si>
  <si>
    <t>Turnover (%)</t>
  </si>
  <si>
    <t>Por faixa etária: de 30 a 50 anos - Homens</t>
  </si>
  <si>
    <t>Por faixa etária: de 30 a 50 anos - Mulheres</t>
  </si>
  <si>
    <t xml:space="preserve"> Por faixa etária: Acima de 50 anos - Homens</t>
  </si>
  <si>
    <t>Por faixa etária: Abaixo de 30 anos - Mulheres</t>
  </si>
  <si>
    <t xml:space="preserve">Por faixa etária: Abaixo de 30 anos - Homens </t>
  </si>
  <si>
    <t>Mulheres</t>
  </si>
  <si>
    <t>Homens</t>
  </si>
  <si>
    <t>Novas contratações</t>
  </si>
  <si>
    <t>Região Norte - Mulheres</t>
  </si>
  <si>
    <t>Região Norte - Homens</t>
  </si>
  <si>
    <t>Região Nordeste - Mulheres</t>
  </si>
  <si>
    <t>Região Nordeste - Homens</t>
  </si>
  <si>
    <t>Região Centro-Oeste - Mulheres</t>
  </si>
  <si>
    <t>Região Centro-Oeste - Homens</t>
  </si>
  <si>
    <t>Região Sudeste - Mulheres</t>
  </si>
  <si>
    <t>Região Sudeste - Homens</t>
  </si>
  <si>
    <t>Região Sul - Mulheres</t>
  </si>
  <si>
    <t>Região Sul - Homens</t>
  </si>
  <si>
    <t>Por faixa etária: Acima de 50 anos - Mulheres</t>
  </si>
  <si>
    <t>Por faixa etária: Acima de 50 anos - Homens</t>
  </si>
  <si>
    <t xml:space="preserve">Por faixa etária: Abaixo de 30 anos - Mulheres </t>
  </si>
  <si>
    <t>Por faixa etária: Abaixo de 30 anos - Homens</t>
  </si>
  <si>
    <t>Geral</t>
  </si>
  <si>
    <t xml:space="preserve">Região Sul - Homens </t>
  </si>
  <si>
    <t xml:space="preserve">Região Sul - Mulheres </t>
  </si>
  <si>
    <t xml:space="preserve">Região Sudeste - Homens </t>
  </si>
  <si>
    <t xml:space="preserve">Região Sudeste - Mulheres </t>
  </si>
  <si>
    <t>LA6 - Taxas de lesões, doenças ocupacionais, dias perdidos, absenteísmo e óbitos relacionados ao trabalho</t>
  </si>
  <si>
    <t>Taxa de gravidade</t>
  </si>
  <si>
    <t>Dias perdidos</t>
  </si>
  <si>
    <t>Taxa de frequência (colaboradores)</t>
  </si>
  <si>
    <t>Óbitos com colaboradores próprios</t>
  </si>
  <si>
    <t>Óbitos com colaboradores terceiros</t>
  </si>
  <si>
    <t>LA9 - Média de horas de treinamento por ano</t>
  </si>
  <si>
    <t>por FTE</t>
  </si>
  <si>
    <t>Média de horas</t>
  </si>
  <si>
    <t xml:space="preserve">LA12 - Composição dos grupos responsáveis pela governança e discriminação de empregados </t>
  </si>
  <si>
    <t>Raça (%)</t>
  </si>
  <si>
    <t>Amarela</t>
  </si>
  <si>
    <t>Branca</t>
  </si>
  <si>
    <t>Indigena</t>
  </si>
  <si>
    <t>Não Informado</t>
  </si>
  <si>
    <t xml:space="preserve">Negra </t>
  </si>
  <si>
    <t>Parda</t>
  </si>
  <si>
    <t>Casos</t>
  </si>
  <si>
    <t>PR5 - Resultados de pesquisas de satisfação do cliente</t>
  </si>
  <si>
    <t>Pesquisa ABRADEE</t>
  </si>
  <si>
    <t xml:space="preserve">CPFL Piratininga </t>
  </si>
  <si>
    <t>PR9 - Valor monetários de multas (significativas) por não-conformidade com leis e regulamentos relativos ao fornecimento e uso de produtos e serviços.</t>
  </si>
  <si>
    <t>SO5 - Casos confirmados de corrupção e medidas tomadas</t>
  </si>
  <si>
    <t>Valor monetário (R$ milhão)</t>
  </si>
  <si>
    <t>EU1 - Capacidade instalada discriminada por fonte primária de energia e por regime regulatório</t>
  </si>
  <si>
    <t>Hidro</t>
  </si>
  <si>
    <t>Térmica</t>
  </si>
  <si>
    <t>Eólica</t>
  </si>
  <si>
    <t>Biomassa</t>
  </si>
  <si>
    <t>PCH</t>
  </si>
  <si>
    <t>2018 (p)</t>
  </si>
  <si>
    <t>Clientes das distribuidoras da CPFL Energia</t>
  </si>
  <si>
    <t>Residêncial</t>
  </si>
  <si>
    <t>Rural</t>
  </si>
  <si>
    <t>Poder Público</t>
  </si>
  <si>
    <t>Iluminação Pública</t>
  </si>
  <si>
    <t>Serviço Público</t>
  </si>
  <si>
    <t>Consumo Próprio</t>
  </si>
  <si>
    <t>EU3 - Número de clientes residenciais, industriais, institucionais e comerciais</t>
  </si>
  <si>
    <t>rede de distribuição (km)</t>
  </si>
  <si>
    <t>transformadores de distribuição (unidades)</t>
  </si>
  <si>
    <t>EU4 - Comprimento das linhas de transmissão e distribuição, aéreas e subterrâneas</t>
  </si>
  <si>
    <t>Perdas Globais</t>
  </si>
  <si>
    <t>Perdas Técnicas</t>
  </si>
  <si>
    <t>Perdas Não-Técnicas</t>
  </si>
  <si>
    <t>Globais</t>
  </si>
  <si>
    <t>Técnicas</t>
  </si>
  <si>
    <t>Não-Técnicas</t>
  </si>
  <si>
    <t>Balanço de perdas (%)</t>
  </si>
  <si>
    <t>Balanço de perdas (GWh)</t>
  </si>
  <si>
    <t>EU12 - Perda de transmissão e distribuição em relação ao total de energia.</t>
  </si>
  <si>
    <t>EU25 - Número de acidentes e óbitos de usuários do serviço envolvendo bens da empresa, entre os quais decisões e acordos judiciais, além de casos judiciais pendentes relativos a doenças.</t>
  </si>
  <si>
    <t>Óbitos</t>
  </si>
  <si>
    <t>Acidentes</t>
  </si>
  <si>
    <t>EU28 - Frequência das interrupções no fornecimento de energia (FEC)</t>
  </si>
  <si>
    <t>EU29 - Duração média das interrupções no fornecimento de energia (DEC)</t>
  </si>
  <si>
    <t>Voltar ao índice</t>
  </si>
  <si>
    <t>Índice – CPFL Energia Relatório Anual 2015</t>
  </si>
  <si>
    <t xml:space="preserve">Valor total investido em treinamentos e capacitação </t>
  </si>
  <si>
    <t>Emissão de Gases de Efeito Estufa (Escopo 3) (em tCO2e)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</si>
</sst>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R$&quot;#,##0;[Red]\-&quot;R$&quot;#,##0"/>
    <numFmt numFmtId="8" formatCode="&quot;R$&quot;#,##0.00;[Red]\-&quot;R$&quot;#,##0.00"/>
    <numFmt numFmtId="43" formatCode="_-* #,##0.00_-;\-* #,##0.00_-;_-* &quot;-&quot;??_-;_-@_-"/>
    <numFmt numFmtId="164" formatCode="0.0%"/>
  </numFmts>
  <fonts count="36" x14ac:knownFonts="1">
    <font>
      <sz val="10"/>
      <name val="Arial"/>
    </font>
    <font>
      <sz val="10"/>
      <name val="Arial"/>
    </font>
    <font>
      <sz val="14"/>
      <name val="Arial"/>
    </font>
    <font>
      <b/>
      <sz val="12"/>
      <color indexed="8"/>
      <name val="Arial"/>
      <family val="2"/>
    </font>
    <font>
      <u/>
      <sz val="10"/>
      <color indexed="12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2"/>
      <color indexed="8"/>
      <name val="Calibri"/>
    </font>
    <font>
      <sz val="12"/>
      <color indexed="8"/>
      <name val="Calibri"/>
    </font>
    <font>
      <u/>
      <sz val="10"/>
      <color indexed="39"/>
      <name val="Calibri"/>
    </font>
    <font>
      <u/>
      <sz val="10"/>
      <color indexed="12"/>
      <name val="Calibri"/>
    </font>
    <font>
      <b/>
      <sz val="14"/>
      <color indexed="8"/>
      <name val="Calibri"/>
    </font>
    <font>
      <i/>
      <sz val="12"/>
      <color indexed="8"/>
      <name val="Calibri"/>
    </font>
    <font>
      <sz val="12"/>
      <color rgb="FF000000"/>
      <name val="Calibri"/>
    </font>
    <font>
      <sz val="12"/>
      <color rgb="FF333333"/>
      <name val="Calibri"/>
    </font>
    <font>
      <sz val="12"/>
      <name val="Calibri"/>
    </font>
    <font>
      <b/>
      <sz val="12"/>
      <name val="Calibri"/>
    </font>
    <font>
      <b/>
      <sz val="12"/>
      <color rgb="FF000000"/>
      <name val="Calibri"/>
    </font>
    <font>
      <sz val="8"/>
      <name val="Arial"/>
    </font>
    <font>
      <b/>
      <sz val="12"/>
      <color theme="1"/>
      <name val="Calibri"/>
    </font>
    <font>
      <sz val="12"/>
      <color theme="1"/>
      <name val="Calibri"/>
    </font>
    <font>
      <u/>
      <sz val="10"/>
      <color theme="11"/>
      <name val="Arial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8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59"/>
      </patternFill>
    </fill>
    <fill>
      <patternFill patternType="solid">
        <fgColor indexed="44"/>
      </patternFill>
    </fill>
    <fill>
      <patternFill patternType="solid">
        <fgColor indexed="47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2"/>
      </patternFill>
    </fill>
    <fill>
      <patternFill patternType="solid">
        <fgColor indexed="9"/>
      </patternFill>
    </fill>
    <fill>
      <patternFill patternType="solid">
        <fgColor indexed="42"/>
      </patternFill>
    </fill>
    <fill>
      <patternFill patternType="solid">
        <fgColor indexed="45"/>
      </patternFill>
    </fill>
    <fill>
      <patternFill patternType="solid">
        <fgColor indexed="5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rgb="FFB8CCE4"/>
      </patternFill>
    </fill>
    <fill>
      <patternFill patternType="solid">
        <fgColor theme="0"/>
        <bgColor rgb="FFDCE6F1"/>
      </patternFill>
    </fill>
  </fills>
  <borders count="15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theme="3" tint="0.39997558519241921"/>
      </bottom>
      <diagonal/>
    </border>
    <border>
      <left/>
      <right/>
      <top style="medium">
        <color theme="3" tint="0.39997558519241921"/>
      </top>
      <bottom style="thin">
        <color theme="3" tint="0.39997558519241921"/>
      </bottom>
      <diagonal/>
    </border>
    <border>
      <left/>
      <right/>
      <top/>
      <bottom style="thin">
        <color theme="3" tint="0.39997558519241921"/>
      </bottom>
      <diagonal/>
    </border>
  </borders>
  <cellStyleXfs count="57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3" applyNumberFormat="0" applyAlignment="0" applyProtection="0"/>
    <xf numFmtId="0" fontId="8" fillId="15" borderId="4" applyNumberFormat="0" applyAlignment="0" applyProtection="0"/>
    <xf numFmtId="0" fontId="9" fillId="9" borderId="4" applyNumberFormat="0" applyAlignment="0" applyProtection="0"/>
    <xf numFmtId="0" fontId="10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3" borderId="6" applyNumberFormat="0" applyFont="0" applyAlignment="0" applyProtection="0"/>
    <xf numFmtId="0" fontId="13" fillId="17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0" borderId="0" applyNumberFormat="0" applyFill="0" applyBorder="0" applyAlignment="0" applyProtection="0"/>
    <xf numFmtId="0" fontId="20" fillId="18" borderId="11" applyNumberFormat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109">
    <xf numFmtId="0" fontId="0" fillId="0" borderId="0" xfId="0"/>
    <xf numFmtId="0" fontId="2" fillId="0" borderId="1" xfId="0" applyFont="1" applyBorder="1" applyAlignment="1">
      <alignment horizontal="left" indent="1" justifyLastLine="1"/>
    </xf>
    <xf numFmtId="0" fontId="0" fillId="0" borderId="0" xfId="0" applyBorder="1"/>
    <xf numFmtId="0" fontId="3" fillId="0" borderId="0" xfId="0" applyFont="1" applyBorder="1"/>
    <xf numFmtId="0" fontId="5" fillId="0" borderId="0" xfId="0" applyNumberFormat="1" applyFont="1" applyBorder="1" applyAlignment="1">
      <alignment wrapText="1"/>
    </xf>
    <xf numFmtId="0" fontId="21" fillId="0" borderId="0" xfId="0" applyFont="1" applyBorder="1"/>
    <xf numFmtId="0" fontId="22" fillId="0" borderId="0" xfId="0" applyNumberFormat="1" applyFont="1" applyBorder="1" applyAlignment="1">
      <alignment wrapText="1"/>
    </xf>
    <xf numFmtId="0" fontId="21" fillId="0" borderId="0" xfId="0" applyNumberFormat="1" applyFont="1" applyBorder="1" applyAlignment="1">
      <alignment wrapText="1"/>
    </xf>
    <xf numFmtId="0" fontId="22" fillId="0" borderId="13" xfId="0" applyNumberFormat="1" applyFont="1" applyBorder="1" applyAlignment="1">
      <alignment wrapText="1"/>
    </xf>
    <xf numFmtId="10" fontId="22" fillId="0" borderId="0" xfId="0" applyNumberFormat="1" applyFont="1" applyBorder="1" applyAlignment="1">
      <alignment wrapText="1"/>
    </xf>
    <xf numFmtId="10" fontId="22" fillId="0" borderId="0" xfId="0" applyNumberFormat="1" applyFont="1" applyBorder="1" applyAlignment="1">
      <alignment horizontal="center" wrapText="1"/>
    </xf>
    <xf numFmtId="0" fontId="22" fillId="0" borderId="0" xfId="0" applyNumberFormat="1" applyFont="1" applyBorder="1" applyAlignment="1">
      <alignment horizontal="left" wrapText="1" indent="1"/>
    </xf>
    <xf numFmtId="0" fontId="22" fillId="0" borderId="0" xfId="0" applyNumberFormat="1" applyFont="1" applyBorder="1" applyAlignment="1">
      <alignment horizontal="left" wrapText="1" indent="2"/>
    </xf>
    <xf numFmtId="0" fontId="21" fillId="0" borderId="13" xfId="0" applyNumberFormat="1" applyFont="1" applyBorder="1" applyAlignment="1">
      <alignment horizontal="center" wrapText="1"/>
    </xf>
    <xf numFmtId="164" fontId="22" fillId="0" borderId="0" xfId="0" applyNumberFormat="1" applyFont="1" applyBorder="1" applyAlignment="1">
      <alignment horizontal="center" wrapText="1"/>
    </xf>
    <xf numFmtId="0" fontId="22" fillId="0" borderId="0" xfId="0" applyNumberFormat="1" applyFont="1" applyBorder="1" applyAlignment="1">
      <alignment horizontal="center" wrapText="1"/>
    </xf>
    <xf numFmtId="0" fontId="22" fillId="0" borderId="14" xfId="0" applyNumberFormat="1" applyFont="1" applyBorder="1" applyAlignment="1">
      <alignment horizontal="left" wrapText="1" indent="2"/>
    </xf>
    <xf numFmtId="0" fontId="22" fillId="0" borderId="14" xfId="0" applyNumberFormat="1" applyFont="1" applyBorder="1" applyAlignment="1">
      <alignment wrapText="1"/>
    </xf>
    <xf numFmtId="164" fontId="22" fillId="0" borderId="14" xfId="0" applyNumberFormat="1" applyFont="1" applyBorder="1" applyAlignment="1">
      <alignment horizontal="center" wrapText="1"/>
    </xf>
    <xf numFmtId="0" fontId="22" fillId="0" borderId="0" xfId="0" applyNumberFormat="1" applyFont="1" applyBorder="1" applyAlignment="1">
      <alignment horizontal="left" wrapText="1" indent="3"/>
    </xf>
    <xf numFmtId="0" fontId="26" fillId="0" borderId="0" xfId="0" applyNumberFormat="1" applyFont="1" applyBorder="1" applyAlignment="1">
      <alignment horizontal="left" wrapText="1" indent="3"/>
    </xf>
    <xf numFmtId="0" fontId="27" fillId="0" borderId="0" xfId="0" applyFont="1" applyAlignment="1">
      <alignment horizontal="left" wrapText="1" indent="2"/>
    </xf>
    <xf numFmtId="3" fontId="29" fillId="0" borderId="0" xfId="0" applyNumberFormat="1" applyFont="1" applyAlignment="1">
      <alignment horizontal="center"/>
    </xf>
    <xf numFmtId="0" fontId="29" fillId="0" borderId="0" xfId="0" applyNumberFormat="1" applyFont="1" applyBorder="1" applyAlignment="1">
      <alignment horizontal="center" wrapText="1"/>
    </xf>
    <xf numFmtId="0" fontId="26" fillId="0" borderId="14" xfId="0" applyNumberFormat="1" applyFont="1" applyBorder="1" applyAlignment="1">
      <alignment horizontal="left" wrapText="1" indent="3"/>
    </xf>
    <xf numFmtId="3" fontId="29" fillId="0" borderId="14" xfId="0" applyNumberFormat="1" applyFont="1" applyBorder="1" applyAlignment="1">
      <alignment horizontal="center"/>
    </xf>
    <xf numFmtId="0" fontId="22" fillId="19" borderId="0" xfId="0" applyNumberFormat="1" applyFont="1" applyFill="1" applyBorder="1" applyAlignment="1">
      <alignment horizontal="center" wrapText="1"/>
    </xf>
    <xf numFmtId="0" fontId="21" fillId="0" borderId="0" xfId="0" applyNumberFormat="1" applyFont="1" applyBorder="1" applyAlignment="1">
      <alignment horizontal="left" wrapText="1"/>
    </xf>
    <xf numFmtId="0" fontId="22" fillId="19" borderId="14" xfId="0" applyNumberFormat="1" applyFont="1" applyFill="1" applyBorder="1" applyAlignment="1">
      <alignment horizontal="center" wrapText="1"/>
    </xf>
    <xf numFmtId="3" fontId="29" fillId="0" borderId="0" xfId="0" applyNumberFormat="1" applyFont="1" applyBorder="1" applyAlignment="1">
      <alignment horizontal="center" vertical="center" wrapText="1"/>
    </xf>
    <xf numFmtId="0" fontId="22" fillId="0" borderId="14" xfId="0" applyNumberFormat="1" applyFont="1" applyBorder="1" applyAlignment="1">
      <alignment horizontal="center" wrapText="1"/>
    </xf>
    <xf numFmtId="3" fontId="29" fillId="0" borderId="14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left" vertical="center" wrapText="1" indent="1"/>
    </xf>
    <xf numFmtId="0" fontId="29" fillId="0" borderId="0" xfId="0" applyFont="1" applyBorder="1" applyAlignment="1">
      <alignment horizontal="left" vertical="center" wrapText="1" indent="3"/>
    </xf>
    <xf numFmtId="3" fontId="28" fillId="0" borderId="0" xfId="0" applyNumberFormat="1" applyFont="1" applyAlignment="1">
      <alignment horizontal="center"/>
    </xf>
    <xf numFmtId="0" fontId="22" fillId="0" borderId="14" xfId="0" applyNumberFormat="1" applyFont="1" applyBorder="1" applyAlignment="1">
      <alignment horizontal="left" wrapText="1" indent="3"/>
    </xf>
    <xf numFmtId="0" fontId="27" fillId="0" borderId="0" xfId="0" applyFont="1" applyAlignment="1">
      <alignment horizontal="left" wrapText="1" indent="3"/>
    </xf>
    <xf numFmtId="164" fontId="28" fillId="0" borderId="0" xfId="0" applyNumberFormat="1" applyFont="1" applyAlignment="1">
      <alignment horizontal="center"/>
    </xf>
    <xf numFmtId="10" fontId="29" fillId="0" borderId="0" xfId="0" applyNumberFormat="1" applyFont="1" applyBorder="1" applyAlignment="1">
      <alignment horizontal="center" vertical="center" wrapText="1"/>
    </xf>
    <xf numFmtId="10" fontId="29" fillId="0" borderId="0" xfId="0" applyNumberFormat="1" applyFont="1" applyAlignment="1">
      <alignment horizontal="center"/>
    </xf>
    <xf numFmtId="0" fontId="29" fillId="0" borderId="14" xfId="0" applyFont="1" applyBorder="1" applyAlignment="1">
      <alignment horizontal="left" vertical="center" wrapText="1" indent="3"/>
    </xf>
    <xf numFmtId="10" fontId="29" fillId="0" borderId="14" xfId="0" applyNumberFormat="1" applyFont="1" applyBorder="1" applyAlignment="1">
      <alignment horizontal="center" vertical="center" wrapText="1"/>
    </xf>
    <xf numFmtId="10" fontId="29" fillId="0" borderId="14" xfId="0" applyNumberFormat="1" applyFont="1" applyBorder="1" applyAlignment="1">
      <alignment horizontal="center"/>
    </xf>
    <xf numFmtId="164" fontId="29" fillId="0" borderId="0" xfId="0" applyNumberFormat="1" applyFont="1" applyBorder="1" applyAlignment="1">
      <alignment horizontal="center" vertical="center" wrapText="1"/>
    </xf>
    <xf numFmtId="164" fontId="29" fillId="0" borderId="14" xfId="0" applyNumberFormat="1" applyFont="1" applyBorder="1" applyAlignment="1">
      <alignment horizontal="center" vertical="center" wrapText="1"/>
    </xf>
    <xf numFmtId="0" fontId="31" fillId="0" borderId="0" xfId="0" applyFont="1" applyAlignment="1">
      <alignment wrapText="1"/>
    </xf>
    <xf numFmtId="0" fontId="27" fillId="0" borderId="14" xfId="0" applyFont="1" applyBorder="1" applyAlignment="1">
      <alignment horizontal="left" wrapText="1" indent="3"/>
    </xf>
    <xf numFmtId="0" fontId="22" fillId="0" borderId="0" xfId="0" applyNumberFormat="1" applyFont="1" applyBorder="1" applyAlignment="1">
      <alignment vertical="center" wrapText="1"/>
    </xf>
    <xf numFmtId="0" fontId="22" fillId="19" borderId="0" xfId="0" applyNumberFormat="1" applyFont="1" applyFill="1" applyBorder="1" applyAlignment="1">
      <alignment wrapText="1"/>
    </xf>
    <xf numFmtId="2" fontId="29" fillId="20" borderId="0" xfId="0" applyNumberFormat="1" applyFont="1" applyFill="1" applyBorder="1" applyAlignment="1">
      <alignment horizontal="center" vertical="center" wrapText="1"/>
    </xf>
    <xf numFmtId="0" fontId="29" fillId="20" borderId="0" xfId="0" applyFont="1" applyFill="1" applyBorder="1" applyAlignment="1">
      <alignment horizontal="center" vertical="center" wrapText="1"/>
    </xf>
    <xf numFmtId="2" fontId="29" fillId="20" borderId="0" xfId="0" applyNumberFormat="1" applyFont="1" applyFill="1" applyBorder="1" applyAlignment="1">
      <alignment horizontal="center" vertical="center"/>
    </xf>
    <xf numFmtId="0" fontId="29" fillId="20" borderId="0" xfId="0" applyFont="1" applyFill="1" applyBorder="1" applyAlignment="1">
      <alignment horizontal="center" vertical="center"/>
    </xf>
    <xf numFmtId="0" fontId="27" fillId="20" borderId="0" xfId="0" applyFont="1" applyFill="1" applyBorder="1" applyAlignment="1">
      <alignment horizontal="center" wrapText="1"/>
    </xf>
    <xf numFmtId="0" fontId="29" fillId="20" borderId="0" xfId="0" applyFont="1" applyFill="1" applyBorder="1" applyAlignment="1">
      <alignment horizontal="left" vertical="center" wrapText="1" indent="3"/>
    </xf>
    <xf numFmtId="0" fontId="27" fillId="20" borderId="0" xfId="0" applyFont="1" applyFill="1" applyBorder="1" applyAlignment="1">
      <alignment horizontal="left" vertical="center" wrapText="1" indent="1"/>
    </xf>
    <xf numFmtId="0" fontId="22" fillId="0" borderId="0" xfId="0" applyNumberFormat="1" applyFont="1" applyBorder="1" applyAlignment="1">
      <alignment horizontal="center" vertical="center" wrapText="1"/>
    </xf>
    <xf numFmtId="2" fontId="27" fillId="20" borderId="0" xfId="0" applyNumberFormat="1" applyFont="1" applyFill="1" applyBorder="1" applyAlignment="1">
      <alignment horizontal="center" wrapText="1"/>
    </xf>
    <xf numFmtId="0" fontId="27" fillId="20" borderId="0" xfId="0" applyFont="1" applyFill="1" applyBorder="1" applyAlignment="1">
      <alignment wrapText="1"/>
    </xf>
    <xf numFmtId="0" fontId="27" fillId="20" borderId="0" xfId="0" applyFont="1" applyFill="1" applyBorder="1" applyAlignment="1">
      <alignment horizontal="left" vertical="center" wrapText="1"/>
    </xf>
    <xf numFmtId="1" fontId="29" fillId="20" borderId="0" xfId="0" applyNumberFormat="1" applyFont="1" applyFill="1" applyBorder="1" applyAlignment="1">
      <alignment horizontal="center" vertical="center"/>
    </xf>
    <xf numFmtId="4" fontId="22" fillId="0" borderId="0" xfId="0" applyNumberFormat="1" applyFont="1" applyBorder="1" applyAlignment="1">
      <alignment horizontal="center" wrapText="1"/>
    </xf>
    <xf numFmtId="2" fontId="22" fillId="0" borderId="0" xfId="0" applyNumberFormat="1" applyFont="1" applyBorder="1" applyAlignment="1">
      <alignment horizontal="center" wrapText="1"/>
    </xf>
    <xf numFmtId="0" fontId="29" fillId="0" borderId="2" xfId="1" applyFont="1" applyBorder="1" applyAlignment="1" applyProtection="1">
      <alignment horizontal="left" vertical="center" indent="1"/>
    </xf>
    <xf numFmtId="0" fontId="29" fillId="0" borderId="0" xfId="0" applyFont="1" applyAlignment="1">
      <alignment horizontal="left" vertical="center" wrapText="1" inden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 indent="3"/>
    </xf>
    <xf numFmtId="0" fontId="21" fillId="0" borderId="0" xfId="0" applyNumberFormat="1" applyFont="1" applyBorder="1" applyAlignment="1">
      <alignment horizontal="center" wrapText="1"/>
    </xf>
    <xf numFmtId="0" fontId="29" fillId="0" borderId="0" xfId="0" applyFont="1" applyAlignment="1">
      <alignment horizontal="center"/>
    </xf>
    <xf numFmtId="2" fontId="29" fillId="0" borderId="0" xfId="0" applyNumberFormat="1" applyFont="1" applyBorder="1" applyAlignment="1">
      <alignment horizontal="center" wrapText="1"/>
    </xf>
    <xf numFmtId="8" fontId="22" fillId="0" borderId="0" xfId="0" applyNumberFormat="1" applyFont="1" applyBorder="1" applyAlignment="1">
      <alignment horizontal="center" wrapText="1"/>
    </xf>
    <xf numFmtId="0" fontId="27" fillId="21" borderId="0" xfId="0" applyFont="1" applyFill="1" applyBorder="1" applyAlignment="1">
      <alignment horizontal="center"/>
    </xf>
    <xf numFmtId="0" fontId="27" fillId="22" borderId="0" xfId="0" applyFont="1" applyFill="1" applyBorder="1" applyAlignment="1">
      <alignment horizontal="center"/>
    </xf>
    <xf numFmtId="3" fontId="28" fillId="0" borderId="0" xfId="0" applyNumberFormat="1" applyFont="1"/>
    <xf numFmtId="3" fontId="22" fillId="0" borderId="0" xfId="0" applyNumberFormat="1" applyFont="1" applyBorder="1" applyAlignment="1">
      <alignment horizontal="center" wrapText="1"/>
    </xf>
    <xf numFmtId="0" fontId="33" fillId="0" borderId="0" xfId="0" applyFont="1" applyBorder="1" applyAlignment="1">
      <alignment horizontal="left" vertical="center" wrapText="1"/>
    </xf>
    <xf numFmtId="0" fontId="34" fillId="0" borderId="0" xfId="0" applyFont="1" applyBorder="1" applyAlignment="1">
      <alignment horizontal="left" indent="1"/>
    </xf>
    <xf numFmtId="10" fontId="34" fillId="0" borderId="0" xfId="0" applyNumberFormat="1" applyFont="1" applyBorder="1" applyAlignment="1">
      <alignment horizontal="center"/>
    </xf>
    <xf numFmtId="10" fontId="29" fillId="0" borderId="0" xfId="0" applyNumberFormat="1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3" fontId="28" fillId="0" borderId="0" xfId="0" applyNumberFormat="1" applyFont="1" applyBorder="1" applyAlignment="1">
      <alignment horizontal="center"/>
    </xf>
    <xf numFmtId="0" fontId="29" fillId="0" borderId="0" xfId="0" applyFont="1" applyBorder="1" applyAlignment="1">
      <alignment horizontal="center" vertical="center" wrapText="1"/>
    </xf>
    <xf numFmtId="0" fontId="29" fillId="0" borderId="0" xfId="0" applyNumberFormat="1" applyFont="1" applyBorder="1" applyAlignment="1">
      <alignment wrapText="1"/>
    </xf>
    <xf numFmtId="0" fontId="29" fillId="0" borderId="0" xfId="0" applyFont="1" applyBorder="1"/>
    <xf numFmtId="0" fontId="29" fillId="0" borderId="0" xfId="0" applyFont="1" applyBorder="1" applyAlignment="1">
      <alignment horizontal="left" vertical="center" wrapText="1"/>
    </xf>
    <xf numFmtId="3" fontId="22" fillId="19" borderId="0" xfId="0" applyNumberFormat="1" applyFont="1" applyFill="1" applyBorder="1" applyAlignment="1">
      <alignment horizontal="center" wrapText="1"/>
    </xf>
    <xf numFmtId="164" fontId="22" fillId="19" borderId="0" xfId="0" applyNumberFormat="1" applyFont="1" applyFill="1" applyBorder="1" applyAlignment="1">
      <alignment horizontal="center" wrapText="1"/>
    </xf>
    <xf numFmtId="164" fontId="22" fillId="19" borderId="14" xfId="0" applyNumberFormat="1" applyFont="1" applyFill="1" applyBorder="1" applyAlignment="1">
      <alignment horizontal="center" wrapText="1"/>
    </xf>
    <xf numFmtId="3" fontId="29" fillId="19" borderId="0" xfId="0" applyNumberFormat="1" applyFont="1" applyFill="1" applyAlignment="1">
      <alignment horizontal="center"/>
    </xf>
    <xf numFmtId="0" fontId="29" fillId="19" borderId="0" xfId="0" applyNumberFormat="1" applyFont="1" applyFill="1" applyBorder="1" applyAlignment="1">
      <alignment horizontal="center" wrapText="1"/>
    </xf>
    <xf numFmtId="3" fontId="29" fillId="19" borderId="14" xfId="0" applyNumberFormat="1" applyFont="1" applyFill="1" applyBorder="1" applyAlignment="1">
      <alignment horizontal="center"/>
    </xf>
    <xf numFmtId="10" fontId="22" fillId="19" borderId="0" xfId="0" applyNumberFormat="1" applyFont="1" applyFill="1" applyBorder="1" applyAlignment="1">
      <alignment horizontal="center" wrapText="1"/>
    </xf>
    <xf numFmtId="3" fontId="29" fillId="19" borderId="0" xfId="0" applyNumberFormat="1" applyFont="1" applyFill="1" applyBorder="1" applyAlignment="1">
      <alignment horizontal="center" wrapText="1"/>
    </xf>
    <xf numFmtId="0" fontId="29" fillId="0" borderId="0" xfId="0" applyFont="1" applyBorder="1" applyAlignment="1">
      <alignment horizontal="center"/>
    </xf>
    <xf numFmtId="3" fontId="28" fillId="19" borderId="0" xfId="0" applyNumberFormat="1" applyFont="1" applyFill="1"/>
    <xf numFmtId="2" fontId="22" fillId="19" borderId="0" xfId="0" applyNumberFormat="1" applyFont="1" applyFill="1" applyBorder="1" applyAlignment="1">
      <alignment horizontal="center" wrapText="1"/>
    </xf>
    <xf numFmtId="6" fontId="22" fillId="19" borderId="0" xfId="0" applyNumberFormat="1" applyFont="1" applyFill="1" applyBorder="1" applyAlignment="1">
      <alignment horizontal="center" wrapText="1"/>
    </xf>
    <xf numFmtId="4" fontId="22" fillId="19" borderId="0" xfId="0" applyNumberFormat="1" applyFont="1" applyFill="1" applyBorder="1" applyAlignment="1">
      <alignment horizontal="center" wrapText="1"/>
    </xf>
    <xf numFmtId="0" fontId="22" fillId="19" borderId="0" xfId="0" applyNumberFormat="1" applyFont="1" applyFill="1" applyBorder="1" applyAlignment="1">
      <alignment horizontal="center" vertical="center" wrapText="1"/>
    </xf>
    <xf numFmtId="49" fontId="4" fillId="0" borderId="2" xfId="1" applyNumberFormat="1" applyFill="1" applyBorder="1" applyAlignment="1" applyProtection="1">
      <alignment horizontal="left" vertical="center" indent="1" justifyLastLine="1"/>
    </xf>
    <xf numFmtId="49" fontId="29" fillId="0" borderId="2" xfId="1" applyNumberFormat="1" applyFont="1" applyFill="1" applyBorder="1" applyAlignment="1" applyProtection="1">
      <alignment horizontal="left" vertical="center" indent="1" justifyLastLine="1"/>
    </xf>
    <xf numFmtId="0" fontId="1" fillId="0" borderId="0" xfId="0" applyFont="1" applyBorder="1"/>
    <xf numFmtId="0" fontId="23" fillId="0" borderId="0" xfId="1" applyNumberFormat="1" applyFont="1" applyBorder="1" applyAlignment="1" applyProtection="1">
      <alignment wrapText="1"/>
    </xf>
    <xf numFmtId="0" fontId="24" fillId="0" borderId="0" xfId="1" applyNumberFormat="1" applyFont="1" applyBorder="1" applyAlignment="1" applyProtection="1">
      <alignment wrapText="1"/>
    </xf>
    <xf numFmtId="0" fontId="25" fillId="0" borderId="0" xfId="0" applyFont="1" applyBorder="1" applyAlignment="1">
      <alignment wrapText="1"/>
    </xf>
    <xf numFmtId="49" fontId="30" fillId="0" borderId="12" xfId="0" applyNumberFormat="1" applyFont="1" applyBorder="1" applyAlignment="1">
      <alignment horizontal="left" wrapText="1"/>
    </xf>
    <xf numFmtId="6" fontId="22" fillId="0" borderId="0" xfId="0" applyNumberFormat="1" applyFont="1" applyBorder="1" applyAlignment="1">
      <alignment horizontal="center" wrapText="1"/>
    </xf>
    <xf numFmtId="43" fontId="22" fillId="0" borderId="0" xfId="56" applyFont="1" applyBorder="1" applyAlignment="1">
      <alignment horizontal="center" wrapText="1"/>
    </xf>
    <xf numFmtId="43" fontId="22" fillId="19" borderId="0" xfId="56" applyFont="1" applyFill="1" applyBorder="1" applyAlignment="1">
      <alignment horizontal="center" wrapText="1"/>
    </xf>
  </cellXfs>
  <cellStyles count="57">
    <cellStyle name="20 % - Akzent1" xfId="2"/>
    <cellStyle name="20 % - Akzent2" xfId="3"/>
    <cellStyle name="20 % - Akzent3" xfId="4"/>
    <cellStyle name="20 % - Akzent4" xfId="5"/>
    <cellStyle name="20 % - Akzent5" xfId="6"/>
    <cellStyle name="20 % - Akzent6" xfId="7"/>
    <cellStyle name="40 % - Akzent1" xfId="8"/>
    <cellStyle name="40 % - Akzent2" xfId="9"/>
    <cellStyle name="40 % - Akzent3" xfId="10"/>
    <cellStyle name="40 % - Akzent4" xfId="11"/>
    <cellStyle name="40 % - Akzent5" xfId="12"/>
    <cellStyle name="40 % - Akzent6" xfId="13"/>
    <cellStyle name="60 % - Akzent1" xfId="14"/>
    <cellStyle name="60 % - Akzent2" xfId="15"/>
    <cellStyle name="60 % - Akzent3" xfId="16"/>
    <cellStyle name="60 % - Akzent4" xfId="17"/>
    <cellStyle name="60 % - Akzent5" xfId="18"/>
    <cellStyle name="60 % - Akzent6" xfId="19"/>
    <cellStyle name="Akzent1" xfId="20"/>
    <cellStyle name="Akzent2" xfId="21"/>
    <cellStyle name="Akzent3" xfId="22"/>
    <cellStyle name="Akzent4" xfId="23"/>
    <cellStyle name="Akzent5" xfId="24"/>
    <cellStyle name="Akzent6" xfId="25"/>
    <cellStyle name="Ausgabe" xfId="26"/>
    <cellStyle name="Berechnung" xfId="27"/>
    <cellStyle name="Comma" xfId="56" builtinId="3"/>
    <cellStyle name="Eingabe" xfId="28"/>
    <cellStyle name="Ergebnis" xfId="29"/>
    <cellStyle name="Erklärender Text" xfId="30"/>
    <cellStyle name="Followed Hyperlink" xfId="42" builtinId="9" hidden="1"/>
    <cellStyle name="Followed Hyperlink" xfId="43" builtinId="9" hidden="1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Followed Hyperlink" xfId="54" builtinId="9" hidden="1"/>
    <cellStyle name="Followed Hyperlink" xfId="55" builtinId="9" hidden="1"/>
    <cellStyle name="Gut" xfId="31"/>
    <cellStyle name="Hyperlink" xfId="1" builtinId="8"/>
    <cellStyle name="Normal" xfId="0" builtinId="0"/>
    <cellStyle name="Notiz" xfId="32"/>
    <cellStyle name="Schlecht" xfId="33"/>
    <cellStyle name="Überschrift" xfId="34"/>
    <cellStyle name="Überschrift 1" xfId="35"/>
    <cellStyle name="Überschrift 2" xfId="36"/>
    <cellStyle name="Überschrift 3" xfId="37"/>
    <cellStyle name="Überschrift 4" xfId="38"/>
    <cellStyle name="Verknüpfte Zelle" xfId="39"/>
    <cellStyle name="Warnender Text" xfId="40"/>
    <cellStyle name="Zelle überprüfen" xfId="4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worksheet" Target="worksheets/sheet26.xml"/><Relationship Id="rId27" Type="http://schemas.openxmlformats.org/officeDocument/2006/relationships/theme" Target="theme/theme1.xml"/><Relationship Id="rId28" Type="http://schemas.openxmlformats.org/officeDocument/2006/relationships/styles" Target="styles.xml"/><Relationship Id="rId29" Type="http://schemas.openxmlformats.org/officeDocument/2006/relationships/sharedStrings" Target="sharedStrings.xml"/><Relationship Id="rId30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 tint="0.39997558519241921"/>
    <pageSetUpPr fitToPage="1"/>
  </sheetPr>
  <dimension ref="A1:AX43"/>
  <sheetViews>
    <sheetView showGridLines="0" tabSelected="1" workbookViewId="0">
      <selection activeCell="A12" sqref="A12:XFD12"/>
    </sheetView>
  </sheetViews>
  <sheetFormatPr baseColWidth="10" defaultColWidth="11.5" defaultRowHeight="12" x14ac:dyDescent="0"/>
  <cols>
    <col min="1" max="1" width="159" style="2" customWidth="1"/>
    <col min="2" max="16384" width="11.5" style="2"/>
  </cols>
  <sheetData>
    <row r="1" spans="1:50" ht="30" customHeight="1">
      <c r="A1" s="1" t="s">
        <v>207</v>
      </c>
      <c r="AW1" s="3"/>
      <c r="AX1" s="3"/>
    </row>
    <row r="2" spans="1:50" ht="21" customHeight="1">
      <c r="A2" s="83"/>
    </row>
    <row r="3" spans="1:50" ht="21" customHeight="1">
      <c r="A3" s="63" t="s">
        <v>1</v>
      </c>
      <c r="B3" s="101"/>
    </row>
    <row r="4" spans="1:50" ht="21" customHeight="1">
      <c r="A4" s="63" t="s">
        <v>56</v>
      </c>
      <c r="B4" s="101"/>
    </row>
    <row r="5" spans="1:50" ht="21" customHeight="1">
      <c r="A5" s="63" t="s">
        <v>58</v>
      </c>
      <c r="B5" s="101"/>
    </row>
    <row r="6" spans="1:50" ht="21" customHeight="1">
      <c r="A6" s="63" t="s">
        <v>63</v>
      </c>
      <c r="B6" s="101"/>
    </row>
    <row r="7" spans="1:50" ht="21" customHeight="1">
      <c r="A7" s="63" t="s">
        <v>65</v>
      </c>
      <c r="B7" s="101"/>
    </row>
    <row r="8" spans="1:50" ht="21" customHeight="1">
      <c r="A8" s="63" t="s">
        <v>78</v>
      </c>
      <c r="B8" s="101"/>
    </row>
    <row r="9" spans="1:50" ht="21" customHeight="1">
      <c r="A9" s="63" t="s">
        <v>81</v>
      </c>
      <c r="B9" s="101"/>
    </row>
    <row r="10" spans="1:50" ht="21" customHeight="1">
      <c r="A10" s="63" t="s">
        <v>82</v>
      </c>
      <c r="B10" s="101"/>
    </row>
    <row r="11" spans="1:50" ht="21" customHeight="1">
      <c r="A11" s="63" t="s">
        <v>83</v>
      </c>
      <c r="B11" s="101"/>
    </row>
    <row r="12" spans="1:50" ht="21" customHeight="1">
      <c r="A12" s="63" t="s">
        <v>89</v>
      </c>
      <c r="B12" s="101"/>
    </row>
    <row r="13" spans="1:50" ht="21" customHeight="1">
      <c r="A13" s="63" t="s">
        <v>96</v>
      </c>
      <c r="B13" s="101"/>
    </row>
    <row r="14" spans="1:50" ht="21" customHeight="1">
      <c r="A14" s="100" t="s">
        <v>105</v>
      </c>
      <c r="B14" s="101"/>
    </row>
    <row r="15" spans="1:50" ht="21" customHeight="1">
      <c r="A15" s="100" t="s">
        <v>150</v>
      </c>
      <c r="B15" s="101"/>
    </row>
    <row r="16" spans="1:50" ht="21" customHeight="1">
      <c r="A16" s="100" t="s">
        <v>156</v>
      </c>
      <c r="B16" s="101"/>
    </row>
    <row r="17" spans="1:2" ht="21" customHeight="1">
      <c r="A17" s="100" t="s">
        <v>159</v>
      </c>
      <c r="B17" s="101"/>
    </row>
    <row r="18" spans="1:2" ht="21" customHeight="1">
      <c r="A18" s="100" t="s">
        <v>172</v>
      </c>
      <c r="B18" s="101"/>
    </row>
    <row r="19" spans="1:2" ht="21" customHeight="1">
      <c r="A19" s="100" t="s">
        <v>168</v>
      </c>
      <c r="B19" s="101"/>
    </row>
    <row r="20" spans="1:2" ht="21" customHeight="1">
      <c r="A20" s="100" t="s">
        <v>171</v>
      </c>
      <c r="B20" s="101"/>
    </row>
    <row r="21" spans="1:2" ht="21" customHeight="1">
      <c r="A21" s="100" t="s">
        <v>174</v>
      </c>
      <c r="B21" s="101"/>
    </row>
    <row r="22" spans="1:2" ht="21" customHeight="1">
      <c r="A22" s="100" t="s">
        <v>188</v>
      </c>
      <c r="B22" s="101"/>
    </row>
    <row r="23" spans="1:2" ht="21" customHeight="1">
      <c r="A23" s="100" t="s">
        <v>191</v>
      </c>
      <c r="B23" s="101"/>
    </row>
    <row r="24" spans="1:2" ht="21" customHeight="1">
      <c r="A24" s="100" t="s">
        <v>200</v>
      </c>
      <c r="B24" s="101"/>
    </row>
    <row r="25" spans="1:2" ht="21" customHeight="1">
      <c r="A25" s="100" t="s">
        <v>201</v>
      </c>
      <c r="B25" s="101"/>
    </row>
    <row r="26" spans="1:2" ht="21" customHeight="1">
      <c r="A26" s="100" t="s">
        <v>204</v>
      </c>
      <c r="B26" s="101"/>
    </row>
    <row r="27" spans="1:2" ht="21" customHeight="1">
      <c r="A27" s="100" t="s">
        <v>205</v>
      </c>
      <c r="B27" s="101"/>
    </row>
    <row r="28" spans="1:2" ht="21" customHeight="1">
      <c r="A28" s="99"/>
    </row>
    <row r="29" spans="1:2" ht="21" customHeight="1">
      <c r="A29" s="99"/>
    </row>
    <row r="30" spans="1:2" ht="21" customHeight="1">
      <c r="A30" s="99"/>
    </row>
    <row r="31" spans="1:2" ht="21" customHeight="1">
      <c r="A31" s="99"/>
    </row>
    <row r="32" spans="1:2" ht="21" customHeight="1">
      <c r="A32" s="99"/>
    </row>
    <row r="33" spans="1:1" ht="21" customHeight="1">
      <c r="A33" s="99"/>
    </row>
    <row r="34" spans="1:1" ht="21" customHeight="1">
      <c r="A34" s="99"/>
    </row>
    <row r="35" spans="1:1" ht="21" customHeight="1">
      <c r="A35" s="99"/>
    </row>
    <row r="36" spans="1:1" ht="21" customHeight="1">
      <c r="A36" s="99"/>
    </row>
    <row r="37" spans="1:1" ht="21" customHeight="1">
      <c r="A37" s="99"/>
    </row>
    <row r="38" spans="1:1" ht="21" customHeight="1">
      <c r="A38" s="99"/>
    </row>
    <row r="39" spans="1:1" ht="21" customHeight="1">
      <c r="A39" s="99"/>
    </row>
    <row r="40" spans="1:1" ht="21" customHeight="1">
      <c r="A40" s="99"/>
    </row>
    <row r="41" spans="1:1" ht="21" customHeight="1">
      <c r="A41" s="99"/>
    </row>
    <row r="42" spans="1:1" ht="21" customHeight="1">
      <c r="A42" s="99"/>
    </row>
    <row r="43" spans="1:1" ht="21" customHeight="1">
      <c r="A43" s="99"/>
    </row>
  </sheetData>
  <hyperlinks>
    <hyperlink ref="A3" location="EC1_economico!A1" display="EC1 - Valor econômico direto gerado e distribuído"/>
    <hyperlink ref="A4" location="EN3_consumo_energia!A1" display="EN3 - Consumo de energia dentro da organização"/>
    <hyperlink ref="A5" location="EN6_reducao_consumo_energia!A1" display="EN6 - Redução do consumo de energia"/>
    <hyperlink ref="A6" location="EN8_consumo_agua!A1" display="EN8 - Total de água retirada por fonte"/>
    <hyperlink ref="A7" location="EN13_habitats!A1" display="EN13 - Habitats protegidos ou restaurados"/>
    <hyperlink ref="A8" location="EN15_emissoes_escopo1!A1" display="EN15 - Total de emissões diretas de gases de efeito estufa (GEE) (escopo 1)"/>
    <hyperlink ref="A9" location="EN16_emissoes_escopo2!A1" display="EN16 - Total de emissões indiretas de gases de efeito estufa (GEE) (escopo 2)"/>
    <hyperlink ref="A10" location="EN17_emissoes_escopo3!A1" display="EN17 - Outras emissões indiretas relevantes de gases de efeito estufa (GEE) (escopo 3)"/>
    <hyperlink ref="A11" location="EN18_intensidade_emissoes!A1" display="EN18 - Intensidade de emissões de gases de efeito estufa"/>
    <hyperlink ref="A12" location="EN21_emissões_NOx_SOx!A1" display="EN21 - NOx, SOx e outras emissões atmosféricas significativa"/>
    <hyperlink ref="A13" location="EN23_residuos!A1" display="EN23 - Peso total de resíduos"/>
    <hyperlink ref="A14" location="LA1_turnover!A1" display="LA1 - Número total e taxa de novas contratações de funcionários e de rotatividade de empregos"/>
    <hyperlink ref="A15" location="LA6_sso!A1" display="LA6 - Taxas de lesões, doenças ocupacionais, dias perdidos, absenteísmo e óbitos relacionados ao trabalho"/>
    <hyperlink ref="A16" location="LA9_treinamentos!A1" display="LA9 - Média de horas de treinamento por ano"/>
    <hyperlink ref="A17" location="LA12_grupos_governanca!A1" display="LA12 - Composição dos grupos responsáveis pela governança e discriminação de empregados "/>
    <hyperlink ref="A18" location="SO5_casos_corrupcao!A1" display="SO5 - Casos confirmados de corrupção e medidas tomadas"/>
    <hyperlink ref="A19" location="PR5_satisfacao!A1" display="PR5 - Resultados de pesquisas de satisfação do cliente"/>
    <hyperlink ref="A20" location="PR9_multas!A1" display="PR9 - Valor monetários de multas (significativas) por não-conformidade com leis e regulamentos relativos ao fornecimento e uso de produtos e serviços."/>
    <hyperlink ref="A21" location="EU1_capacidade_instalada!A1" display="EU1 - Capacidade instalada discriminada por fonte primária de energia e por regime regulatório"/>
    <hyperlink ref="A22" location="EU3_clientes!A1" display="EU3 - Número de clientes residenciais, industriais, institucionais e comerciais"/>
    <hyperlink ref="A23" location="EU4_linhas!A1" display="EU4 - Comprimento das linhas de transmissão e distribuição, aéreas e subterrâneas"/>
    <hyperlink ref="A24" location="EU12_perdas!A1" display="EU12 - Perda de transmissão e distribuição em relação ao total de energia."/>
    <hyperlink ref="A25" location="EU25_acidentes_obitos_usuarios!A1" display="EU25 - Número de acidentes e óbitos de usuários do serviço envolvendo bens da empresa, entre os quais decisões e acordos judiciais, além de casos judiciais pendentes relativos a doenças."/>
    <hyperlink ref="A26" location="EU28_FEC!A1" display="EU28 - Frequência das interrupções no fornecimento de energia (FEC)"/>
    <hyperlink ref="A27" location="EU29_DEC!A1" display="EU29 - Duração média das interrupções no fornecimento de energia (DEC)"/>
  </hyperlinks>
  <pageMargins left="0.75" right="0.75" top="1" bottom="1" header="0.4921259845" footer="0.4921259845"/>
  <pageSetup paperSize="9" fitToHeight="0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 fitToPage="1"/>
  </sheetPr>
  <dimension ref="A1:E8"/>
  <sheetViews>
    <sheetView showGridLines="0" workbookViewId="0">
      <selection sqref="A1:E1"/>
    </sheetView>
  </sheetViews>
  <sheetFormatPr baseColWidth="10" defaultColWidth="11.5" defaultRowHeight="15" x14ac:dyDescent="0"/>
  <cols>
    <col min="1" max="1" width="55.83203125" style="6" customWidth="1"/>
    <col min="2" max="2" width="1.5" style="6" customWidth="1"/>
    <col min="3" max="4" width="17" style="6" customWidth="1"/>
    <col min="5" max="5" width="12.83203125" style="6" customWidth="1"/>
    <col min="6" max="16384" width="11.5" style="6"/>
  </cols>
  <sheetData>
    <row r="1" spans="1:5" s="4" customFormat="1" ht="14">
      <c r="A1" s="102" t="s">
        <v>206</v>
      </c>
      <c r="B1" s="103"/>
      <c r="C1" s="103"/>
      <c r="D1" s="103"/>
      <c r="E1" s="103"/>
    </row>
    <row r="2" spans="1:5" s="5" customFormat="1" ht="18">
      <c r="A2" s="104" t="s">
        <v>0</v>
      </c>
      <c r="B2" s="104"/>
      <c r="C2" s="104"/>
      <c r="D2" s="104"/>
      <c r="E2" s="104"/>
    </row>
    <row r="4" spans="1:5" ht="16" thickBot="1">
      <c r="A4" s="105" t="s">
        <v>83</v>
      </c>
      <c r="B4" s="105"/>
      <c r="C4" s="105"/>
      <c r="D4" s="105"/>
      <c r="E4" s="105"/>
    </row>
    <row r="5" spans="1:5">
      <c r="A5" s="8"/>
      <c r="B5" s="8"/>
      <c r="C5" s="13">
        <v>2015</v>
      </c>
      <c r="D5" s="13">
        <v>2014</v>
      </c>
      <c r="E5" s="13">
        <v>2013</v>
      </c>
    </row>
    <row r="6" spans="1:5">
      <c r="A6" s="47" t="s">
        <v>87</v>
      </c>
      <c r="C6" s="6" t="s">
        <v>84</v>
      </c>
      <c r="D6" s="48" t="s">
        <v>86</v>
      </c>
      <c r="E6" s="15" t="s">
        <v>47</v>
      </c>
    </row>
    <row r="7" spans="1:5">
      <c r="A7" s="47" t="s">
        <v>88</v>
      </c>
      <c r="C7" s="6" t="s">
        <v>85</v>
      </c>
      <c r="D7" s="15" t="s">
        <v>47</v>
      </c>
      <c r="E7" s="15" t="s">
        <v>47</v>
      </c>
    </row>
    <row r="8" spans="1:5">
      <c r="E8" s="15"/>
    </row>
  </sheetData>
  <mergeCells count="3">
    <mergeCell ref="A1:E1"/>
    <mergeCell ref="A2:E2"/>
    <mergeCell ref="A4:E4"/>
  </mergeCells>
  <hyperlinks>
    <hyperlink ref="A1:E1" location="Index!A1" display="Back to index"/>
  </hyperlinks>
  <pageMargins left="0.75" right="0.75" top="1" bottom="1" header="0.4921259845" footer="0.4921259845"/>
  <pageSetup paperSize="9" scale="92" fitToHeight="0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 fitToPage="1"/>
  </sheetPr>
  <dimension ref="A1:E17"/>
  <sheetViews>
    <sheetView showGridLines="0" workbookViewId="0">
      <selection sqref="A1:E1"/>
    </sheetView>
  </sheetViews>
  <sheetFormatPr baseColWidth="10" defaultColWidth="11.5" defaultRowHeight="15" x14ac:dyDescent="0"/>
  <cols>
    <col min="1" max="1" width="55.83203125" style="6" customWidth="1"/>
    <col min="2" max="2" width="1.5" style="6" customWidth="1"/>
    <col min="3" max="5" width="12.83203125" style="6" customWidth="1"/>
    <col min="6" max="16384" width="11.5" style="6"/>
  </cols>
  <sheetData>
    <row r="1" spans="1:5" s="4" customFormat="1" ht="14">
      <c r="A1" s="102" t="s">
        <v>206</v>
      </c>
      <c r="B1" s="103"/>
      <c r="C1" s="103"/>
      <c r="D1" s="103"/>
      <c r="E1" s="103"/>
    </row>
    <row r="2" spans="1:5" s="5" customFormat="1" ht="18">
      <c r="A2" s="104" t="s">
        <v>0</v>
      </c>
      <c r="B2" s="104"/>
      <c r="C2" s="104"/>
      <c r="D2" s="104"/>
      <c r="E2" s="104"/>
    </row>
    <row r="4" spans="1:5" ht="16" thickBot="1">
      <c r="A4" s="105" t="s">
        <v>89</v>
      </c>
      <c r="B4" s="105"/>
      <c r="C4" s="105"/>
      <c r="D4" s="105"/>
      <c r="E4" s="105"/>
    </row>
    <row r="5" spans="1:5">
      <c r="A5" s="8"/>
      <c r="B5" s="8"/>
      <c r="C5" s="13">
        <v>2015</v>
      </c>
      <c r="D5" s="13">
        <v>2014</v>
      </c>
      <c r="E5" s="13">
        <v>2013</v>
      </c>
    </row>
    <row r="6" spans="1:5">
      <c r="A6" s="11" t="s">
        <v>92</v>
      </c>
    </row>
    <row r="7" spans="1:5">
      <c r="A7" s="19" t="s">
        <v>90</v>
      </c>
      <c r="C7" s="15">
        <v>47.85</v>
      </c>
      <c r="D7" s="26">
        <v>17.97</v>
      </c>
      <c r="E7" s="15" t="s">
        <v>47</v>
      </c>
    </row>
    <row r="8" spans="1:5">
      <c r="A8" s="19" t="s">
        <v>91</v>
      </c>
      <c r="C8" s="15">
        <v>53.21</v>
      </c>
      <c r="D8" s="26">
        <v>21.1</v>
      </c>
      <c r="E8" s="15" t="s">
        <v>47</v>
      </c>
    </row>
    <row r="9" spans="1:5" ht="30">
      <c r="A9" s="11" t="s">
        <v>95</v>
      </c>
      <c r="C9" s="15"/>
      <c r="D9" s="26"/>
    </row>
    <row r="10" spans="1:5">
      <c r="A10" s="19" t="s">
        <v>90</v>
      </c>
      <c r="C10" s="62">
        <v>13.1</v>
      </c>
      <c r="D10" s="26">
        <v>3.64</v>
      </c>
      <c r="E10" s="15" t="s">
        <v>47</v>
      </c>
    </row>
    <row r="11" spans="1:5">
      <c r="A11" s="19" t="s">
        <v>91</v>
      </c>
      <c r="C11" s="15">
        <v>14.31</v>
      </c>
      <c r="D11" s="26">
        <v>4.38</v>
      </c>
      <c r="E11" s="15" t="s">
        <v>47</v>
      </c>
    </row>
    <row r="12" spans="1:5" ht="30">
      <c r="A12" s="11" t="s">
        <v>94</v>
      </c>
      <c r="C12" s="15"/>
      <c r="D12" s="26"/>
    </row>
    <row r="13" spans="1:5">
      <c r="A13" s="19" t="s">
        <v>90</v>
      </c>
      <c r="C13" s="61">
        <v>2569.94</v>
      </c>
      <c r="D13" s="97">
        <v>5988.88</v>
      </c>
      <c r="E13" s="15" t="s">
        <v>47</v>
      </c>
    </row>
    <row r="14" spans="1:5">
      <c r="A14" s="19" t="s">
        <v>91</v>
      </c>
      <c r="C14" s="61">
        <v>3296.64</v>
      </c>
      <c r="D14" s="97">
        <v>3414.3</v>
      </c>
      <c r="E14" s="15" t="s">
        <v>47</v>
      </c>
    </row>
    <row r="15" spans="1:5">
      <c r="A15" s="11" t="s">
        <v>93</v>
      </c>
      <c r="C15" s="15"/>
      <c r="D15" s="26"/>
    </row>
    <row r="16" spans="1:5">
      <c r="A16" s="19" t="s">
        <v>90</v>
      </c>
      <c r="C16" s="61">
        <v>8588.16</v>
      </c>
      <c r="D16" s="97">
        <v>7853.86</v>
      </c>
      <c r="E16" s="15" t="s">
        <v>47</v>
      </c>
    </row>
    <row r="17" spans="1:5">
      <c r="A17" s="19" t="s">
        <v>91</v>
      </c>
      <c r="C17" s="61">
        <v>4580.91</v>
      </c>
      <c r="D17" s="97">
        <v>4142.92</v>
      </c>
      <c r="E17" s="15" t="s">
        <v>47</v>
      </c>
    </row>
  </sheetData>
  <mergeCells count="3">
    <mergeCell ref="A1:E1"/>
    <mergeCell ref="A2:E2"/>
    <mergeCell ref="A4:E4"/>
  </mergeCells>
  <hyperlinks>
    <hyperlink ref="A1:E1" location="Index!A1" display="Back to index"/>
  </hyperlinks>
  <pageMargins left="0.75" right="0.75" top="1" bottom="1" header="0.4921259845" footer="0.4921259845"/>
  <pageSetup paperSize="9" scale="92" fitToHeight="0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 fitToPage="1"/>
  </sheetPr>
  <dimension ref="A1:E13"/>
  <sheetViews>
    <sheetView showGridLines="0" workbookViewId="0">
      <selection sqref="A1:E1"/>
    </sheetView>
  </sheetViews>
  <sheetFormatPr baseColWidth="10" defaultColWidth="11.5" defaultRowHeight="15" x14ac:dyDescent="0"/>
  <cols>
    <col min="1" max="1" width="55.83203125" style="6" customWidth="1"/>
    <col min="2" max="2" width="1.5" style="6" customWidth="1"/>
    <col min="3" max="5" width="12.83203125" style="6" customWidth="1"/>
    <col min="6" max="16384" width="11.5" style="6"/>
  </cols>
  <sheetData>
    <row r="1" spans="1:5" s="4" customFormat="1" ht="14">
      <c r="A1" s="102" t="s">
        <v>206</v>
      </c>
      <c r="B1" s="103"/>
      <c r="C1" s="103"/>
      <c r="D1" s="103"/>
      <c r="E1" s="103"/>
    </row>
    <row r="2" spans="1:5" s="5" customFormat="1" ht="18">
      <c r="A2" s="104" t="s">
        <v>0</v>
      </c>
      <c r="B2" s="104"/>
      <c r="C2" s="104"/>
      <c r="D2" s="104"/>
      <c r="E2" s="104"/>
    </row>
    <row r="4" spans="1:5" ht="16" thickBot="1">
      <c r="A4" s="105" t="s">
        <v>96</v>
      </c>
      <c r="B4" s="105"/>
      <c r="C4" s="105"/>
      <c r="D4" s="105"/>
      <c r="E4" s="105"/>
    </row>
    <row r="5" spans="1:5">
      <c r="A5" s="8"/>
      <c r="B5" s="8"/>
      <c r="C5" s="13">
        <v>2015</v>
      </c>
      <c r="D5" s="13">
        <v>2014</v>
      </c>
      <c r="E5" s="13">
        <v>2013</v>
      </c>
    </row>
    <row r="6" spans="1:5">
      <c r="A6" s="11" t="s">
        <v>104</v>
      </c>
    </row>
    <row r="7" spans="1:5">
      <c r="A7" s="12" t="s">
        <v>98</v>
      </c>
      <c r="C7" s="15">
        <v>193.3</v>
      </c>
      <c r="D7" s="26">
        <v>323.73</v>
      </c>
      <c r="E7" s="15" t="s">
        <v>47</v>
      </c>
    </row>
    <row r="8" spans="1:5">
      <c r="A8" s="12" t="s">
        <v>97</v>
      </c>
      <c r="C8" s="15">
        <v>8.91</v>
      </c>
      <c r="D8" s="26">
        <v>4.0419999999999998</v>
      </c>
      <c r="E8" s="15" t="s">
        <v>47</v>
      </c>
    </row>
    <row r="9" spans="1:5">
      <c r="A9" s="12" t="s">
        <v>103</v>
      </c>
      <c r="C9" s="15">
        <v>3.78</v>
      </c>
      <c r="D9" s="26">
        <v>15.631</v>
      </c>
      <c r="E9" s="15" t="s">
        <v>47</v>
      </c>
    </row>
    <row r="10" spans="1:5">
      <c r="A10" s="12" t="s">
        <v>102</v>
      </c>
      <c r="C10" s="15">
        <v>3.4</v>
      </c>
      <c r="D10" s="26">
        <v>0.61499999999999999</v>
      </c>
      <c r="E10" s="15" t="s">
        <v>47</v>
      </c>
    </row>
    <row r="11" spans="1:5">
      <c r="A11" s="12" t="s">
        <v>101</v>
      </c>
      <c r="C11" s="15">
        <v>41.37</v>
      </c>
      <c r="D11" s="26">
        <v>10.925000000000001</v>
      </c>
      <c r="E11" s="15" t="s">
        <v>47</v>
      </c>
    </row>
    <row r="12" spans="1:5">
      <c r="A12" s="12" t="s">
        <v>100</v>
      </c>
      <c r="C12" s="15">
        <v>14.35</v>
      </c>
      <c r="D12" s="26">
        <v>7.6909999999999998</v>
      </c>
      <c r="E12" s="15" t="s">
        <v>47</v>
      </c>
    </row>
    <row r="13" spans="1:5">
      <c r="A13" s="12" t="s">
        <v>99</v>
      </c>
      <c r="C13" s="15">
        <v>0.91</v>
      </c>
      <c r="D13" s="26">
        <v>0.08</v>
      </c>
      <c r="E13" s="15" t="s">
        <v>47</v>
      </c>
    </row>
  </sheetData>
  <mergeCells count="3">
    <mergeCell ref="A1:E1"/>
    <mergeCell ref="A2:E2"/>
    <mergeCell ref="A4:E4"/>
  </mergeCells>
  <phoneticPr fontId="32" type="noConversion"/>
  <hyperlinks>
    <hyperlink ref="A1:E1" location="Index!A1" display="Back to index"/>
  </hyperlinks>
  <pageMargins left="0.75" right="0.75" top="1" bottom="1" header="0.4921259845" footer="0.4921259845"/>
  <pageSetup paperSize="9" scale="84" fitToHeight="0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 fitToPage="1"/>
  </sheetPr>
  <dimension ref="A1:E44"/>
  <sheetViews>
    <sheetView showGridLines="0" workbookViewId="0">
      <selection sqref="A1:E1"/>
    </sheetView>
  </sheetViews>
  <sheetFormatPr baseColWidth="10" defaultColWidth="11.5" defaultRowHeight="15" x14ac:dyDescent="0"/>
  <cols>
    <col min="1" max="1" width="55.83203125" style="6" customWidth="1"/>
    <col min="2" max="2" width="1.5" style="6" customWidth="1"/>
    <col min="3" max="5" width="12.83203125" style="6" customWidth="1"/>
    <col min="6" max="16384" width="11.5" style="6"/>
  </cols>
  <sheetData>
    <row r="1" spans="1:5" s="4" customFormat="1" ht="14">
      <c r="A1" s="102" t="s">
        <v>206</v>
      </c>
      <c r="B1" s="103"/>
      <c r="C1" s="103"/>
      <c r="D1" s="103"/>
      <c r="E1" s="103"/>
    </row>
    <row r="2" spans="1:5" s="5" customFormat="1" ht="18">
      <c r="A2" s="104" t="s">
        <v>0</v>
      </c>
      <c r="B2" s="104"/>
      <c r="C2" s="104"/>
      <c r="D2" s="104"/>
      <c r="E2" s="104"/>
    </row>
    <row r="4" spans="1:5" ht="16" thickBot="1">
      <c r="A4" s="105" t="s">
        <v>105</v>
      </c>
      <c r="B4" s="105"/>
      <c r="C4" s="105"/>
      <c r="D4" s="105"/>
      <c r="E4" s="105"/>
    </row>
    <row r="5" spans="1:5">
      <c r="A5" s="8"/>
      <c r="B5" s="8"/>
      <c r="C5" s="13">
        <v>2015</v>
      </c>
      <c r="D5" s="13">
        <v>2014</v>
      </c>
      <c r="E5" s="13">
        <v>2013</v>
      </c>
    </row>
    <row r="6" spans="1:5">
      <c r="A6" s="64" t="s">
        <v>122</v>
      </c>
      <c r="C6" s="67"/>
    </row>
    <row r="7" spans="1:5">
      <c r="A7" s="66" t="s">
        <v>123</v>
      </c>
      <c r="B7" s="65"/>
      <c r="C7" s="65" t="s">
        <v>106</v>
      </c>
      <c r="D7" s="15" t="s">
        <v>47</v>
      </c>
      <c r="E7" s="15" t="s">
        <v>47</v>
      </c>
    </row>
    <row r="8" spans="1:5">
      <c r="A8" s="66" t="s">
        <v>124</v>
      </c>
      <c r="B8" s="65"/>
      <c r="C8" s="65" t="s">
        <v>107</v>
      </c>
      <c r="D8" s="15" t="s">
        <v>47</v>
      </c>
      <c r="E8" s="15" t="s">
        <v>47</v>
      </c>
    </row>
    <row r="9" spans="1:5">
      <c r="A9" s="66" t="s">
        <v>125</v>
      </c>
      <c r="B9" s="65"/>
      <c r="C9" s="65" t="s">
        <v>108</v>
      </c>
      <c r="D9" s="15" t="s">
        <v>47</v>
      </c>
      <c r="E9" s="15" t="s">
        <v>47</v>
      </c>
    </row>
    <row r="10" spans="1:5">
      <c r="A10" s="66" t="s">
        <v>126</v>
      </c>
      <c r="B10" s="65"/>
      <c r="C10" s="65" t="s">
        <v>109</v>
      </c>
      <c r="D10" s="15" t="s">
        <v>47</v>
      </c>
      <c r="E10" s="15" t="s">
        <v>47</v>
      </c>
    </row>
    <row r="11" spans="1:5">
      <c r="A11" s="66" t="s">
        <v>127</v>
      </c>
      <c r="B11" s="65"/>
      <c r="C11" s="65" t="s">
        <v>110</v>
      </c>
      <c r="D11" s="15" t="s">
        <v>47</v>
      </c>
      <c r="E11" s="15" t="s">
        <v>47</v>
      </c>
    </row>
    <row r="12" spans="1:5">
      <c r="A12" s="66" t="s">
        <v>142</v>
      </c>
      <c r="C12" s="65">
        <v>9.2799999999999994</v>
      </c>
      <c r="D12" s="15" t="s">
        <v>47</v>
      </c>
      <c r="E12" s="15" t="s">
        <v>47</v>
      </c>
    </row>
    <row r="13" spans="1:5">
      <c r="A13" s="66" t="s">
        <v>141</v>
      </c>
      <c r="B13" s="65"/>
      <c r="C13" s="65" t="s">
        <v>115</v>
      </c>
      <c r="D13" s="15" t="s">
        <v>47</v>
      </c>
      <c r="E13" s="15" t="s">
        <v>47</v>
      </c>
    </row>
    <row r="14" spans="1:5">
      <c r="A14" s="66" t="s">
        <v>146</v>
      </c>
      <c r="B14" s="65"/>
      <c r="C14" s="65" t="s">
        <v>116</v>
      </c>
      <c r="D14" s="15" t="s">
        <v>47</v>
      </c>
      <c r="E14" s="15" t="s">
        <v>47</v>
      </c>
    </row>
    <row r="15" spans="1:5">
      <c r="A15" s="66" t="s">
        <v>147</v>
      </c>
      <c r="B15" s="65"/>
      <c r="C15" s="65" t="s">
        <v>117</v>
      </c>
      <c r="D15" s="15" t="s">
        <v>47</v>
      </c>
      <c r="E15" s="15" t="s">
        <v>47</v>
      </c>
    </row>
    <row r="16" spans="1:5">
      <c r="A16" s="66" t="s">
        <v>148</v>
      </c>
      <c r="B16" s="65"/>
      <c r="C16" s="65" t="s">
        <v>118</v>
      </c>
      <c r="D16" s="15" t="s">
        <v>47</v>
      </c>
      <c r="E16" s="15" t="s">
        <v>47</v>
      </c>
    </row>
    <row r="17" spans="1:5">
      <c r="A17" s="66" t="s">
        <v>149</v>
      </c>
      <c r="B17" s="65"/>
      <c r="C17" s="65" t="s">
        <v>119</v>
      </c>
      <c r="D17" s="15" t="s">
        <v>47</v>
      </c>
      <c r="E17" s="15" t="s">
        <v>47</v>
      </c>
    </row>
    <row r="18" spans="1:5">
      <c r="A18" s="66" t="s">
        <v>136</v>
      </c>
      <c r="B18" s="65"/>
      <c r="C18" s="65">
        <v>0</v>
      </c>
      <c r="D18" s="15" t="s">
        <v>47</v>
      </c>
      <c r="E18" s="15" t="s">
        <v>47</v>
      </c>
    </row>
    <row r="19" spans="1:5">
      <c r="A19" s="66" t="s">
        <v>135</v>
      </c>
      <c r="B19" s="65"/>
      <c r="C19" s="65">
        <v>0</v>
      </c>
      <c r="D19" s="15" t="s">
        <v>47</v>
      </c>
      <c r="E19" s="15" t="s">
        <v>47</v>
      </c>
    </row>
    <row r="20" spans="1:5">
      <c r="A20" s="66" t="s">
        <v>134</v>
      </c>
      <c r="B20" s="65"/>
      <c r="C20" s="65" t="s">
        <v>120</v>
      </c>
      <c r="D20" s="15" t="s">
        <v>47</v>
      </c>
      <c r="E20" s="15" t="s">
        <v>47</v>
      </c>
    </row>
    <row r="21" spans="1:5">
      <c r="A21" s="66" t="s">
        <v>133</v>
      </c>
      <c r="B21" s="65"/>
      <c r="C21" s="65" t="s">
        <v>121</v>
      </c>
      <c r="D21" s="15" t="s">
        <v>47</v>
      </c>
      <c r="E21" s="15" t="s">
        <v>47</v>
      </c>
    </row>
    <row r="22" spans="1:5">
      <c r="A22" s="66" t="s">
        <v>128</v>
      </c>
      <c r="B22" s="65"/>
      <c r="C22" s="65" t="s">
        <v>111</v>
      </c>
      <c r="D22" s="26">
        <v>37</v>
      </c>
    </row>
    <row r="23" spans="1:5">
      <c r="A23" s="66" t="s">
        <v>129</v>
      </c>
      <c r="B23" s="65"/>
      <c r="C23" s="65" t="s">
        <v>112</v>
      </c>
      <c r="D23" s="26">
        <v>19</v>
      </c>
    </row>
    <row r="24" spans="1:5">
      <c r="A24" s="66" t="s">
        <v>145</v>
      </c>
      <c r="B24" s="65"/>
      <c r="C24" s="65" t="s">
        <v>113</v>
      </c>
      <c r="D24" s="26">
        <v>23</v>
      </c>
    </row>
    <row r="25" spans="1:5">
      <c r="A25" s="64" t="s">
        <v>130</v>
      </c>
      <c r="C25" s="65"/>
      <c r="D25" s="15"/>
    </row>
    <row r="26" spans="1:5">
      <c r="A26" s="66" t="s">
        <v>131</v>
      </c>
      <c r="B26" s="65"/>
      <c r="C26" s="65">
        <v>0</v>
      </c>
      <c r="D26" s="15" t="s">
        <v>47</v>
      </c>
      <c r="E26" s="15" t="s">
        <v>47</v>
      </c>
    </row>
    <row r="27" spans="1:5">
      <c r="A27" s="66" t="s">
        <v>132</v>
      </c>
      <c r="B27" s="65"/>
      <c r="C27" s="65">
        <v>0</v>
      </c>
      <c r="D27" s="15" t="s">
        <v>47</v>
      </c>
      <c r="E27" s="15" t="s">
        <v>47</v>
      </c>
    </row>
    <row r="28" spans="1:5">
      <c r="A28" s="66" t="s">
        <v>133</v>
      </c>
      <c r="B28" s="65"/>
      <c r="C28" s="65">
        <v>3</v>
      </c>
      <c r="D28" s="15" t="s">
        <v>47</v>
      </c>
      <c r="E28" s="15" t="s">
        <v>47</v>
      </c>
    </row>
    <row r="29" spans="1:5">
      <c r="A29" s="66" t="s">
        <v>134</v>
      </c>
      <c r="B29" s="65"/>
      <c r="C29" s="65">
        <v>39</v>
      </c>
      <c r="D29" s="15" t="s">
        <v>47</v>
      </c>
      <c r="E29" s="15" t="s">
        <v>47</v>
      </c>
    </row>
    <row r="30" spans="1:5">
      <c r="A30" s="66" t="s">
        <v>135</v>
      </c>
      <c r="B30" s="65"/>
      <c r="C30" s="65">
        <v>0</v>
      </c>
      <c r="D30" s="15" t="s">
        <v>47</v>
      </c>
      <c r="E30" s="15" t="s">
        <v>47</v>
      </c>
    </row>
    <row r="31" spans="1:5">
      <c r="A31" s="66" t="s">
        <v>136</v>
      </c>
      <c r="B31" s="65"/>
      <c r="C31" s="65">
        <v>0</v>
      </c>
      <c r="D31" s="15" t="s">
        <v>47</v>
      </c>
      <c r="E31" s="15" t="s">
        <v>47</v>
      </c>
    </row>
    <row r="32" spans="1:5">
      <c r="A32" s="66" t="s">
        <v>137</v>
      </c>
      <c r="B32" s="65"/>
      <c r="C32" s="65">
        <v>508</v>
      </c>
      <c r="D32" s="15" t="s">
        <v>47</v>
      </c>
      <c r="E32" s="15" t="s">
        <v>47</v>
      </c>
    </row>
    <row r="33" spans="1:5">
      <c r="A33" s="66" t="s">
        <v>138</v>
      </c>
      <c r="B33" s="65"/>
      <c r="C33" s="65">
        <v>1299</v>
      </c>
      <c r="D33" s="15" t="s">
        <v>47</v>
      </c>
      <c r="E33" s="15" t="s">
        <v>47</v>
      </c>
    </row>
    <row r="34" spans="1:5">
      <c r="A34" s="66" t="s">
        <v>139</v>
      </c>
      <c r="B34" s="65"/>
      <c r="C34" s="65">
        <v>97</v>
      </c>
      <c r="D34" s="15" t="s">
        <v>47</v>
      </c>
      <c r="E34" s="15" t="s">
        <v>47</v>
      </c>
    </row>
    <row r="35" spans="1:5">
      <c r="A35" s="66" t="s">
        <v>140</v>
      </c>
      <c r="B35" s="65"/>
      <c r="C35" s="65">
        <v>275</v>
      </c>
      <c r="D35" s="15" t="s">
        <v>47</v>
      </c>
      <c r="E35" s="15" t="s">
        <v>47</v>
      </c>
    </row>
    <row r="36" spans="1:5">
      <c r="A36" s="66" t="s">
        <v>141</v>
      </c>
      <c r="B36" s="65"/>
      <c r="C36" s="65">
        <v>15</v>
      </c>
      <c r="D36" s="15" t="s">
        <v>47</v>
      </c>
      <c r="E36" s="15" t="s">
        <v>47</v>
      </c>
    </row>
    <row r="37" spans="1:5">
      <c r="A37" s="66" t="s">
        <v>142</v>
      </c>
      <c r="B37" s="65"/>
      <c r="C37" s="65">
        <v>34</v>
      </c>
      <c r="D37" s="15" t="s">
        <v>47</v>
      </c>
      <c r="E37" s="15" t="s">
        <v>47</v>
      </c>
    </row>
    <row r="38" spans="1:5">
      <c r="A38" s="66" t="s">
        <v>124</v>
      </c>
      <c r="B38" s="65"/>
      <c r="C38" s="65">
        <v>173</v>
      </c>
      <c r="D38" s="15" t="s">
        <v>47</v>
      </c>
      <c r="E38" s="15" t="s">
        <v>47</v>
      </c>
    </row>
    <row r="39" spans="1:5">
      <c r="A39" s="66" t="s">
        <v>123</v>
      </c>
      <c r="B39" s="65"/>
      <c r="C39" s="65">
        <v>606</v>
      </c>
      <c r="D39" s="15" t="s">
        <v>47</v>
      </c>
      <c r="E39" s="15" t="s">
        <v>47</v>
      </c>
    </row>
    <row r="40" spans="1:5">
      <c r="A40" s="66" t="s">
        <v>143</v>
      </c>
      <c r="B40" s="65"/>
      <c r="C40" s="65">
        <v>420</v>
      </c>
      <c r="D40" s="15" t="s">
        <v>47</v>
      </c>
      <c r="E40" s="15" t="s">
        <v>47</v>
      </c>
    </row>
    <row r="41" spans="1:5">
      <c r="A41" s="66" t="s">
        <v>144</v>
      </c>
      <c r="B41" s="65"/>
      <c r="C41" s="65">
        <v>973</v>
      </c>
      <c r="D41" s="15" t="s">
        <v>47</v>
      </c>
      <c r="E41" s="15" t="s">
        <v>47</v>
      </c>
    </row>
    <row r="42" spans="1:5">
      <c r="A42" s="66" t="s">
        <v>128</v>
      </c>
      <c r="B42" s="65"/>
      <c r="C42" s="65">
        <v>608</v>
      </c>
      <c r="D42" s="15" t="s">
        <v>47</v>
      </c>
      <c r="E42" s="15" t="s">
        <v>47</v>
      </c>
    </row>
    <row r="43" spans="1:5">
      <c r="A43" s="66" t="s">
        <v>129</v>
      </c>
      <c r="B43" s="65"/>
      <c r="C43" s="65">
        <v>1613</v>
      </c>
      <c r="D43" s="15" t="s">
        <v>47</v>
      </c>
      <c r="E43" s="15" t="s">
        <v>47</v>
      </c>
    </row>
    <row r="44" spans="1:5">
      <c r="A44" s="66" t="s">
        <v>114</v>
      </c>
      <c r="B44" s="65"/>
      <c r="C44" s="65">
        <v>2221</v>
      </c>
      <c r="D44" s="15" t="s">
        <v>47</v>
      </c>
      <c r="E44" s="15" t="s">
        <v>47</v>
      </c>
    </row>
  </sheetData>
  <mergeCells count="3">
    <mergeCell ref="A1:E1"/>
    <mergeCell ref="A2:E2"/>
    <mergeCell ref="A4:E4"/>
  </mergeCells>
  <hyperlinks>
    <hyperlink ref="A1:E1" location="Index!A1" display="Back to index"/>
  </hyperlinks>
  <pageMargins left="0.75" right="0.75" top="1" bottom="1" header="0.4921259845" footer="0.4921259845"/>
  <pageSetup paperSize="9" scale="92" fitToHeight="0" orientation="portrait" verticalDpi="0"/>
  <ignoredErrors>
    <ignoredError sqref="C7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 fitToPage="1"/>
  </sheetPr>
  <dimension ref="A1:G10"/>
  <sheetViews>
    <sheetView showGridLines="0" workbookViewId="0">
      <selection activeCell="L29" sqref="L29"/>
    </sheetView>
  </sheetViews>
  <sheetFormatPr baseColWidth="10" defaultColWidth="11.5" defaultRowHeight="15" x14ac:dyDescent="0"/>
  <cols>
    <col min="1" max="1" width="55.83203125" style="6" customWidth="1"/>
    <col min="2" max="2" width="1.5" style="6" customWidth="1"/>
    <col min="3" max="5" width="12.83203125" style="6" customWidth="1"/>
    <col min="6" max="16384" width="11.5" style="6"/>
  </cols>
  <sheetData>
    <row r="1" spans="1:7" s="4" customFormat="1" ht="14">
      <c r="A1" s="102" t="s">
        <v>206</v>
      </c>
      <c r="B1" s="103"/>
      <c r="C1" s="103"/>
      <c r="D1" s="103"/>
      <c r="E1" s="103"/>
    </row>
    <row r="2" spans="1:7" s="5" customFormat="1" ht="18">
      <c r="A2" s="104" t="s">
        <v>0</v>
      </c>
      <c r="B2" s="104"/>
      <c r="C2" s="104"/>
      <c r="D2" s="104"/>
      <c r="E2" s="104"/>
    </row>
    <row r="4" spans="1:7" ht="16" thickBot="1">
      <c r="A4" s="105" t="s">
        <v>150</v>
      </c>
      <c r="B4" s="105"/>
      <c r="C4" s="105"/>
      <c r="D4" s="105"/>
      <c r="E4" s="105"/>
    </row>
    <row r="5" spans="1:7">
      <c r="A5" s="8"/>
      <c r="B5" s="8"/>
      <c r="C5" s="13">
        <v>2015</v>
      </c>
      <c r="D5" s="13">
        <v>2014</v>
      </c>
      <c r="E5" s="13">
        <v>2013</v>
      </c>
      <c r="F5" s="13">
        <v>2012</v>
      </c>
      <c r="G5" s="13">
        <v>2011</v>
      </c>
    </row>
    <row r="6" spans="1:7">
      <c r="A6" s="6" t="s">
        <v>151</v>
      </c>
      <c r="C6" s="68">
        <v>384</v>
      </c>
      <c r="D6" s="23">
        <v>414</v>
      </c>
      <c r="E6" s="68">
        <v>1073</v>
      </c>
      <c r="F6" s="23">
        <v>415</v>
      </c>
      <c r="G6" s="23">
        <v>1401</v>
      </c>
    </row>
    <row r="7" spans="1:7">
      <c r="A7" s="6" t="s">
        <v>152</v>
      </c>
      <c r="C7" s="68">
        <v>7.3570000000000002</v>
      </c>
      <c r="D7" s="68">
        <v>7.2709999999999999</v>
      </c>
      <c r="E7" s="68">
        <v>18.210999999999999</v>
      </c>
      <c r="F7" s="68">
        <v>6.9210000000000003</v>
      </c>
      <c r="G7" s="23">
        <v>20.087</v>
      </c>
    </row>
    <row r="8" spans="1:7">
      <c r="A8" s="6" t="s">
        <v>153</v>
      </c>
      <c r="C8" s="23">
        <v>2.67</v>
      </c>
      <c r="D8" s="23">
        <v>3.02</v>
      </c>
      <c r="E8" s="23">
        <v>1.77</v>
      </c>
      <c r="F8" s="69">
        <v>1.8</v>
      </c>
      <c r="G8" s="23">
        <v>2.72</v>
      </c>
    </row>
    <row r="9" spans="1:7">
      <c r="A9" s="6" t="s">
        <v>154</v>
      </c>
      <c r="C9" s="23">
        <v>1</v>
      </c>
      <c r="D9" s="23">
        <v>1</v>
      </c>
      <c r="E9" s="23">
        <v>2</v>
      </c>
      <c r="F9" s="23">
        <v>1</v>
      </c>
      <c r="G9" s="23">
        <v>3</v>
      </c>
    </row>
    <row r="10" spans="1:7">
      <c r="A10" s="6" t="s">
        <v>155</v>
      </c>
      <c r="C10" s="23">
        <v>1</v>
      </c>
      <c r="D10" s="23">
        <v>3</v>
      </c>
      <c r="E10" s="23">
        <v>2</v>
      </c>
      <c r="F10" s="23">
        <v>2</v>
      </c>
      <c r="G10" s="23">
        <v>5</v>
      </c>
    </row>
  </sheetData>
  <mergeCells count="3">
    <mergeCell ref="A1:E1"/>
    <mergeCell ref="A2:E2"/>
    <mergeCell ref="A4:E4"/>
  </mergeCells>
  <hyperlinks>
    <hyperlink ref="A1:E1" location="Index!A1" display="Back to index"/>
  </hyperlinks>
  <pageMargins left="0.75" right="0.75" top="1" bottom="1" header="0.4921259845" footer="0.4921259845"/>
  <pageSetup paperSize="9" scale="92" fitToHeight="0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 fitToPage="1"/>
  </sheetPr>
  <dimension ref="A1:E8"/>
  <sheetViews>
    <sheetView showGridLines="0" workbookViewId="0">
      <selection activeCell="A7" sqref="A7"/>
    </sheetView>
  </sheetViews>
  <sheetFormatPr baseColWidth="10" defaultColWidth="11.5" defaultRowHeight="15" x14ac:dyDescent="0"/>
  <cols>
    <col min="1" max="1" width="55.83203125" style="6" customWidth="1"/>
    <col min="2" max="2" width="1.5" style="6" customWidth="1"/>
    <col min="3" max="5" width="12.83203125" style="6" customWidth="1"/>
    <col min="6" max="16384" width="11.5" style="6"/>
  </cols>
  <sheetData>
    <row r="1" spans="1:5" s="4" customFormat="1" ht="14">
      <c r="A1" s="102" t="s">
        <v>206</v>
      </c>
      <c r="B1" s="103"/>
      <c r="C1" s="103"/>
      <c r="D1" s="103"/>
      <c r="E1" s="103"/>
    </row>
    <row r="2" spans="1:5" s="5" customFormat="1" ht="18">
      <c r="A2" s="104" t="s">
        <v>0</v>
      </c>
      <c r="B2" s="104"/>
      <c r="C2" s="104"/>
      <c r="D2" s="104"/>
      <c r="E2" s="104"/>
    </row>
    <row r="4" spans="1:5" ht="16" thickBot="1">
      <c r="A4" s="105" t="s">
        <v>156</v>
      </c>
      <c r="B4" s="105"/>
      <c r="C4" s="105"/>
      <c r="D4" s="105"/>
      <c r="E4" s="105"/>
    </row>
    <row r="5" spans="1:5">
      <c r="A5" s="8"/>
      <c r="B5" s="8"/>
      <c r="C5" s="13">
        <v>2015</v>
      </c>
      <c r="D5" s="13">
        <v>2014</v>
      </c>
      <c r="E5" s="13">
        <v>2013</v>
      </c>
    </row>
    <row r="6" spans="1:5">
      <c r="A6" s="6" t="s">
        <v>208</v>
      </c>
      <c r="C6" s="106">
        <v>12000000</v>
      </c>
      <c r="D6" s="96">
        <v>11613801</v>
      </c>
      <c r="E6" s="26" t="s">
        <v>47</v>
      </c>
    </row>
    <row r="7" spans="1:5">
      <c r="A7" s="11" t="s">
        <v>157</v>
      </c>
      <c r="C7" s="70">
        <v>152.24</v>
      </c>
      <c r="D7" s="96">
        <v>1347</v>
      </c>
      <c r="E7" s="26" t="s">
        <v>47</v>
      </c>
    </row>
    <row r="8" spans="1:5">
      <c r="A8" s="6" t="s">
        <v>158</v>
      </c>
      <c r="C8" s="15">
        <v>59.06</v>
      </c>
      <c r="D8" s="26">
        <v>78.400000000000006</v>
      </c>
      <c r="E8" s="26">
        <v>76.69</v>
      </c>
    </row>
  </sheetData>
  <mergeCells count="3">
    <mergeCell ref="A1:E1"/>
    <mergeCell ref="A2:E2"/>
    <mergeCell ref="A4:E4"/>
  </mergeCells>
  <hyperlinks>
    <hyperlink ref="A1:E1" location="Index!A1" display="Back to index"/>
  </hyperlinks>
  <pageMargins left="0.75" right="0.75" top="1" bottom="1" header="0.4921259845" footer="0.4921259845"/>
  <pageSetup paperSize="9" scale="92" fitToHeight="0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 fitToPage="1"/>
  </sheetPr>
  <dimension ref="A1:E12"/>
  <sheetViews>
    <sheetView showGridLines="0" workbookViewId="0">
      <selection sqref="A1:E1"/>
    </sheetView>
  </sheetViews>
  <sheetFormatPr baseColWidth="10" defaultColWidth="11.5" defaultRowHeight="15" x14ac:dyDescent="0"/>
  <cols>
    <col min="1" max="1" width="55.83203125" style="6" customWidth="1"/>
    <col min="2" max="2" width="1.5" style="6" customWidth="1"/>
    <col min="3" max="5" width="12.83203125" style="6" customWidth="1"/>
    <col min="6" max="16384" width="11.5" style="6"/>
  </cols>
  <sheetData>
    <row r="1" spans="1:5" s="4" customFormat="1" ht="14">
      <c r="A1" s="102" t="s">
        <v>206</v>
      </c>
      <c r="B1" s="103"/>
      <c r="C1" s="103"/>
      <c r="D1" s="103"/>
      <c r="E1" s="103"/>
    </row>
    <row r="2" spans="1:5" s="5" customFormat="1" ht="18">
      <c r="A2" s="104" t="s">
        <v>0</v>
      </c>
      <c r="B2" s="104"/>
      <c r="C2" s="104"/>
      <c r="D2" s="104"/>
      <c r="E2" s="104"/>
    </row>
    <row r="4" spans="1:5" ht="16" thickBot="1">
      <c r="A4" s="105" t="s">
        <v>159</v>
      </c>
      <c r="B4" s="105"/>
      <c r="C4" s="105"/>
      <c r="D4" s="105"/>
      <c r="E4" s="105"/>
    </row>
    <row r="5" spans="1:5">
      <c r="A5" s="8"/>
      <c r="B5" s="8"/>
      <c r="C5" s="13">
        <v>2015</v>
      </c>
      <c r="D5" s="13">
        <v>2014</v>
      </c>
      <c r="E5" s="13">
        <v>2013</v>
      </c>
    </row>
    <row r="6" spans="1:5">
      <c r="A6" s="6" t="s">
        <v>160</v>
      </c>
    </row>
    <row r="7" spans="1:5">
      <c r="A7" s="11" t="s">
        <v>161</v>
      </c>
      <c r="C7" s="15">
        <v>1.04</v>
      </c>
      <c r="D7" s="26">
        <v>1.1200000000000001</v>
      </c>
      <c r="E7" s="15" t="s">
        <v>47</v>
      </c>
    </row>
    <row r="8" spans="1:5">
      <c r="A8" s="11" t="s">
        <v>162</v>
      </c>
      <c r="C8" s="15">
        <v>76.290000000000006</v>
      </c>
      <c r="D8" s="26">
        <v>78.55</v>
      </c>
      <c r="E8" s="15" t="s">
        <v>47</v>
      </c>
    </row>
    <row r="9" spans="1:5">
      <c r="A9" s="11" t="s">
        <v>163</v>
      </c>
      <c r="C9" s="15">
        <v>0.14000000000000001</v>
      </c>
      <c r="D9" s="95">
        <v>0.1</v>
      </c>
      <c r="E9" s="15" t="s">
        <v>47</v>
      </c>
    </row>
    <row r="10" spans="1:5">
      <c r="A10" s="11" t="s">
        <v>164</v>
      </c>
      <c r="C10" s="15">
        <v>1.23</v>
      </c>
      <c r="D10" s="26">
        <v>0.57999999999999996</v>
      </c>
      <c r="E10" s="15" t="s">
        <v>47</v>
      </c>
    </row>
    <row r="11" spans="1:5">
      <c r="A11" s="11" t="s">
        <v>165</v>
      </c>
      <c r="C11" s="15">
        <v>5.68</v>
      </c>
      <c r="D11" s="26">
        <v>5.54</v>
      </c>
      <c r="E11" s="15" t="s">
        <v>47</v>
      </c>
    </row>
    <row r="12" spans="1:5">
      <c r="A12" s="11" t="s">
        <v>166</v>
      </c>
      <c r="C12" s="15">
        <v>15.62</v>
      </c>
      <c r="D12" s="26">
        <v>14.11</v>
      </c>
      <c r="E12" s="15" t="s">
        <v>47</v>
      </c>
    </row>
  </sheetData>
  <mergeCells count="3">
    <mergeCell ref="A1:E1"/>
    <mergeCell ref="A2:E2"/>
    <mergeCell ref="A4:E4"/>
  </mergeCells>
  <hyperlinks>
    <hyperlink ref="A1:E1" location="Index!A1" display="Back to index"/>
  </hyperlinks>
  <pageMargins left="0.75" right="0.75" top="1" bottom="1" header="0.4921259845" footer="0.4921259845"/>
  <pageSetup paperSize="9" scale="92" fitToHeight="0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 fitToPage="1"/>
  </sheetPr>
  <dimension ref="A1:E6"/>
  <sheetViews>
    <sheetView showGridLines="0" workbookViewId="0">
      <selection sqref="A1:E1"/>
    </sheetView>
  </sheetViews>
  <sheetFormatPr baseColWidth="10" defaultColWidth="11.5" defaultRowHeight="15" x14ac:dyDescent="0"/>
  <cols>
    <col min="1" max="1" width="55.83203125" style="6" customWidth="1"/>
    <col min="2" max="2" width="1.5" style="6" customWidth="1"/>
    <col min="3" max="5" width="12.83203125" style="6" customWidth="1"/>
    <col min="6" max="16384" width="11.5" style="6"/>
  </cols>
  <sheetData>
    <row r="1" spans="1:5" s="4" customFormat="1" ht="14">
      <c r="A1" s="102" t="s">
        <v>206</v>
      </c>
      <c r="B1" s="103"/>
      <c r="C1" s="103"/>
      <c r="D1" s="103"/>
      <c r="E1" s="103"/>
    </row>
    <row r="2" spans="1:5" s="5" customFormat="1" ht="18">
      <c r="A2" s="104" t="s">
        <v>0</v>
      </c>
      <c r="B2" s="104"/>
      <c r="C2" s="104"/>
      <c r="D2" s="104"/>
      <c r="E2" s="104"/>
    </row>
    <row r="4" spans="1:5" ht="16" thickBot="1">
      <c r="A4" s="105" t="s">
        <v>172</v>
      </c>
      <c r="B4" s="105"/>
      <c r="C4" s="105"/>
      <c r="D4" s="105"/>
      <c r="E4" s="105"/>
    </row>
    <row r="5" spans="1:5">
      <c r="A5" s="8"/>
      <c r="B5" s="8"/>
      <c r="C5" s="13">
        <v>2015</v>
      </c>
      <c r="D5" s="13">
        <v>2014</v>
      </c>
      <c r="E5" s="13">
        <v>2013</v>
      </c>
    </row>
    <row r="6" spans="1:5">
      <c r="A6" s="6" t="s">
        <v>167</v>
      </c>
      <c r="C6" s="15">
        <v>0</v>
      </c>
      <c r="D6" s="26">
        <v>8</v>
      </c>
      <c r="E6" s="15" t="s">
        <v>47</v>
      </c>
    </row>
  </sheetData>
  <mergeCells count="3">
    <mergeCell ref="A1:E1"/>
    <mergeCell ref="A2:E2"/>
    <mergeCell ref="A4:E4"/>
  </mergeCells>
  <hyperlinks>
    <hyperlink ref="A1:E1" location="Index!A1" display="Back to index"/>
  </hyperlinks>
  <pageMargins left="0.75" right="0.75" top="1" bottom="1" header="0.4921259845" footer="0.4921259845"/>
  <pageSetup paperSize="9" scale="92" fitToHeight="0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 fitToPage="1"/>
  </sheetPr>
  <dimension ref="A1:E9"/>
  <sheetViews>
    <sheetView showGridLines="0" workbookViewId="0">
      <selection sqref="A1:E1"/>
    </sheetView>
  </sheetViews>
  <sheetFormatPr baseColWidth="10" defaultColWidth="11.5" defaultRowHeight="15" x14ac:dyDescent="0"/>
  <cols>
    <col min="1" max="1" width="55.83203125" style="6" customWidth="1"/>
    <col min="2" max="2" width="1.5" style="6" customWidth="1"/>
    <col min="3" max="5" width="12.83203125" style="6" customWidth="1"/>
    <col min="6" max="16384" width="11.5" style="6"/>
  </cols>
  <sheetData>
    <row r="1" spans="1:5" s="4" customFormat="1" ht="14">
      <c r="A1" s="102" t="s">
        <v>206</v>
      </c>
      <c r="B1" s="103"/>
      <c r="C1" s="103"/>
      <c r="D1" s="103"/>
      <c r="E1" s="103"/>
    </row>
    <row r="2" spans="1:5" s="5" customFormat="1" ht="18">
      <c r="A2" s="104" t="s">
        <v>0</v>
      </c>
      <c r="B2" s="104"/>
      <c r="C2" s="104"/>
      <c r="D2" s="104"/>
      <c r="E2" s="104"/>
    </row>
    <row r="4" spans="1:5" ht="16" thickBot="1">
      <c r="A4" s="105" t="s">
        <v>168</v>
      </c>
      <c r="B4" s="105"/>
      <c r="C4" s="105"/>
      <c r="D4" s="105"/>
      <c r="E4" s="105"/>
    </row>
    <row r="5" spans="1:5">
      <c r="A5" s="8"/>
      <c r="B5" s="8"/>
      <c r="C5" s="13">
        <v>2015</v>
      </c>
      <c r="D5" s="13">
        <v>2014</v>
      </c>
      <c r="E5" s="13">
        <v>2013</v>
      </c>
    </row>
    <row r="6" spans="1:5">
      <c r="A6" s="6" t="s">
        <v>169</v>
      </c>
    </row>
    <row r="7" spans="1:5">
      <c r="A7" s="11" t="s">
        <v>46</v>
      </c>
      <c r="C7" s="15" t="s">
        <v>47</v>
      </c>
      <c r="D7" s="91">
        <v>0.81499999999999995</v>
      </c>
      <c r="E7" s="15" t="s">
        <v>47</v>
      </c>
    </row>
    <row r="8" spans="1:5">
      <c r="A8" s="11" t="s">
        <v>170</v>
      </c>
      <c r="C8" s="15" t="s">
        <v>47</v>
      </c>
      <c r="D8" s="91">
        <v>0.82799999999999996</v>
      </c>
      <c r="E8" s="15" t="s">
        <v>47</v>
      </c>
    </row>
    <row r="9" spans="1:5">
      <c r="A9" s="11" t="s">
        <v>27</v>
      </c>
      <c r="C9" s="15" t="s">
        <v>47</v>
      </c>
      <c r="D9" s="91">
        <v>0.86199999999999999</v>
      </c>
      <c r="E9" s="15" t="s">
        <v>47</v>
      </c>
    </row>
  </sheetData>
  <mergeCells count="3">
    <mergeCell ref="A1:E1"/>
    <mergeCell ref="A2:E2"/>
    <mergeCell ref="A4:E4"/>
  </mergeCells>
  <hyperlinks>
    <hyperlink ref="A1:E1" location="Index!A1" display="Back to index"/>
  </hyperlinks>
  <pageMargins left="0.75" right="0.75" top="1" bottom="1" header="0.4921259845" footer="0.4921259845"/>
  <pageSetup paperSize="9" scale="92" fitToHeight="0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 fitToPage="1"/>
  </sheetPr>
  <dimension ref="A1:E7"/>
  <sheetViews>
    <sheetView showGridLines="0" workbookViewId="0">
      <selection activeCell="D26" sqref="D26"/>
    </sheetView>
  </sheetViews>
  <sheetFormatPr baseColWidth="10" defaultColWidth="11.5" defaultRowHeight="15" x14ac:dyDescent="0"/>
  <cols>
    <col min="1" max="1" width="55.83203125" style="6" customWidth="1"/>
    <col min="2" max="2" width="1.5" style="6" customWidth="1"/>
    <col min="3" max="5" width="12.83203125" style="6" customWidth="1"/>
    <col min="6" max="16384" width="11.5" style="6"/>
  </cols>
  <sheetData>
    <row r="1" spans="1:5" s="4" customFormat="1" ht="14">
      <c r="A1" s="102" t="s">
        <v>206</v>
      </c>
      <c r="B1" s="103"/>
      <c r="C1" s="103"/>
      <c r="D1" s="103"/>
      <c r="E1" s="103"/>
    </row>
    <row r="2" spans="1:5" s="5" customFormat="1" ht="18">
      <c r="A2" s="104" t="s">
        <v>0</v>
      </c>
      <c r="B2" s="104"/>
      <c r="C2" s="104"/>
      <c r="D2" s="104"/>
      <c r="E2" s="104"/>
    </row>
    <row r="4" spans="1:5" ht="31" customHeight="1" thickBot="1">
      <c r="A4" s="105" t="s">
        <v>171</v>
      </c>
      <c r="B4" s="105"/>
      <c r="C4" s="105"/>
      <c r="D4" s="105"/>
      <c r="E4" s="105"/>
    </row>
    <row r="5" spans="1:5">
      <c r="A5" s="8"/>
      <c r="B5" s="8"/>
      <c r="C5" s="13">
        <v>2015</v>
      </c>
      <c r="D5" s="13">
        <v>2014</v>
      </c>
      <c r="E5" s="13">
        <v>2013</v>
      </c>
    </row>
    <row r="6" spans="1:5">
      <c r="A6" s="6" t="s">
        <v>173</v>
      </c>
      <c r="C6" s="62">
        <v>1.77</v>
      </c>
      <c r="D6" s="26">
        <v>1.55</v>
      </c>
      <c r="E6" s="15" t="s">
        <v>47</v>
      </c>
    </row>
    <row r="7" spans="1:5">
      <c r="C7" s="15"/>
      <c r="D7" s="15"/>
      <c r="E7" s="15"/>
    </row>
  </sheetData>
  <mergeCells count="3">
    <mergeCell ref="A1:E1"/>
    <mergeCell ref="A2:E2"/>
    <mergeCell ref="A4:E4"/>
  </mergeCells>
  <hyperlinks>
    <hyperlink ref="A1:E1" location="Index!A1" display="Back to index"/>
  </hyperlinks>
  <pageMargins left="0.75" right="0.75" top="1" bottom="1" header="0.4921259845" footer="0.4921259845"/>
  <pageSetup paperSize="9" scale="92" fitToHeight="0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 fitToPage="1"/>
  </sheetPr>
  <dimension ref="A1:F151"/>
  <sheetViews>
    <sheetView showGridLines="0" topLeftCell="A126" workbookViewId="0">
      <selection activeCell="C5" sqref="C5"/>
    </sheetView>
  </sheetViews>
  <sheetFormatPr baseColWidth="10" defaultColWidth="11.5" defaultRowHeight="15" x14ac:dyDescent="0"/>
  <cols>
    <col min="1" max="1" width="55.83203125" style="6" customWidth="1"/>
    <col min="2" max="2" width="1.5" style="6" customWidth="1"/>
    <col min="3" max="4" width="12.83203125" style="6" customWidth="1"/>
    <col min="5" max="5" width="14.5" style="6" customWidth="1"/>
    <col min="6" max="7" width="11.5" style="6"/>
    <col min="8" max="8" width="20.33203125" style="6" customWidth="1"/>
    <col min="9" max="16384" width="11.5" style="6"/>
  </cols>
  <sheetData>
    <row r="1" spans="1:5" s="4" customFormat="1" ht="14">
      <c r="A1" s="102" t="s">
        <v>206</v>
      </c>
      <c r="B1" s="103"/>
      <c r="C1" s="103"/>
      <c r="D1" s="103"/>
      <c r="E1" s="103"/>
    </row>
    <row r="2" spans="1:5" s="5" customFormat="1" ht="18">
      <c r="A2" s="104" t="s">
        <v>0</v>
      </c>
      <c r="B2" s="104"/>
      <c r="C2" s="104"/>
      <c r="D2" s="104"/>
      <c r="E2" s="104"/>
    </row>
    <row r="4" spans="1:5" ht="16" thickBot="1">
      <c r="A4" s="105" t="s">
        <v>1</v>
      </c>
      <c r="B4" s="105"/>
      <c r="C4" s="105"/>
      <c r="D4" s="105"/>
      <c r="E4" s="105"/>
    </row>
    <row r="5" spans="1:5">
      <c r="A5" s="8"/>
      <c r="B5" s="8"/>
      <c r="C5" s="13">
        <v>2015</v>
      </c>
      <c r="D5" s="13">
        <v>2014</v>
      </c>
      <c r="E5" s="13">
        <v>2013</v>
      </c>
    </row>
    <row r="6" spans="1:5">
      <c r="A6" s="7" t="s">
        <v>40</v>
      </c>
      <c r="C6" s="26" t="s">
        <v>47</v>
      </c>
      <c r="D6" s="85">
        <v>8766905</v>
      </c>
      <c r="E6" s="85">
        <v>7876452</v>
      </c>
    </row>
    <row r="7" spans="1:5">
      <c r="A7" s="12" t="s">
        <v>2</v>
      </c>
      <c r="C7" s="14">
        <v>0.57499999999999996</v>
      </c>
      <c r="D7" s="86">
        <v>0.74299999999999999</v>
      </c>
      <c r="E7" s="86">
        <v>0.56100000000000005</v>
      </c>
    </row>
    <row r="8" spans="1:5">
      <c r="A8" s="12" t="s">
        <v>3</v>
      </c>
      <c r="C8" s="14">
        <v>9.2999999999999999E-2</v>
      </c>
      <c r="D8" s="86">
        <v>5.1999999999999998E-2</v>
      </c>
      <c r="E8" s="86">
        <v>9.5000000000000001E-2</v>
      </c>
    </row>
    <row r="9" spans="1:5">
      <c r="A9" s="12" t="s">
        <v>4</v>
      </c>
      <c r="C9" s="14">
        <v>8.6999999999999994E-2</v>
      </c>
      <c r="D9" s="86">
        <v>0.01</v>
      </c>
      <c r="E9" s="86">
        <v>0.106</v>
      </c>
    </row>
    <row r="10" spans="1:5">
      <c r="A10" s="12" t="s">
        <v>5</v>
      </c>
      <c r="C10" s="14">
        <v>0.23100000000000001</v>
      </c>
      <c r="D10" s="86">
        <v>0.154</v>
      </c>
      <c r="E10" s="86">
        <v>0.223</v>
      </c>
    </row>
    <row r="11" spans="1:5">
      <c r="A11" s="16" t="s">
        <v>6</v>
      </c>
      <c r="B11" s="17"/>
      <c r="C11" s="18">
        <v>1.4E-2</v>
      </c>
      <c r="D11" s="87">
        <v>4.1000000000000002E-2</v>
      </c>
      <c r="E11" s="87">
        <v>0.04</v>
      </c>
    </row>
    <row r="12" spans="1:5">
      <c r="A12" s="7" t="s">
        <v>7</v>
      </c>
    </row>
    <row r="13" spans="1:5">
      <c r="A13" s="12" t="s">
        <v>8</v>
      </c>
    </row>
    <row r="14" spans="1:5">
      <c r="A14" s="20" t="s">
        <v>15</v>
      </c>
      <c r="C14" s="22">
        <v>3750012</v>
      </c>
      <c r="D14" s="22">
        <v>3760903</v>
      </c>
      <c r="E14" s="88">
        <v>3547113</v>
      </c>
    </row>
    <row r="15" spans="1:5">
      <c r="A15" s="20" t="s">
        <v>16</v>
      </c>
      <c r="C15" s="22">
        <v>3947766</v>
      </c>
      <c r="D15" s="22">
        <v>3901084</v>
      </c>
      <c r="E15" s="88">
        <v>3907681</v>
      </c>
    </row>
    <row r="16" spans="1:5">
      <c r="A16" s="12" t="s">
        <v>9</v>
      </c>
      <c r="C16" s="23"/>
      <c r="D16" s="23"/>
      <c r="E16" s="89"/>
    </row>
    <row r="17" spans="1:6">
      <c r="A17" s="20" t="s">
        <v>15</v>
      </c>
      <c r="C17" s="22">
        <v>19159200</v>
      </c>
      <c r="D17" s="22">
        <v>16360945</v>
      </c>
      <c r="E17" s="88">
        <v>13629457</v>
      </c>
    </row>
    <row r="18" spans="1:6">
      <c r="A18" s="20" t="s">
        <v>16</v>
      </c>
      <c r="C18" s="22">
        <v>18914808</v>
      </c>
      <c r="D18" s="22">
        <v>15724038</v>
      </c>
      <c r="E18" s="88">
        <v>13681479</v>
      </c>
    </row>
    <row r="19" spans="1:6">
      <c r="A19" s="12" t="s">
        <v>10</v>
      </c>
      <c r="C19" s="23"/>
      <c r="D19" s="23"/>
      <c r="E19" s="89"/>
    </row>
    <row r="20" spans="1:6">
      <c r="A20" s="20" t="s">
        <v>15</v>
      </c>
      <c r="C20" s="22">
        <v>875277</v>
      </c>
      <c r="D20" s="22">
        <v>886444</v>
      </c>
      <c r="E20" s="88">
        <v>949036</v>
      </c>
    </row>
    <row r="21" spans="1:6">
      <c r="A21" s="24" t="s">
        <v>16</v>
      </c>
      <c r="B21" s="17"/>
      <c r="C21" s="25">
        <v>1124379</v>
      </c>
      <c r="D21" s="25">
        <v>1161966</v>
      </c>
      <c r="E21" s="90">
        <v>1304273</v>
      </c>
    </row>
    <row r="22" spans="1:6">
      <c r="A22" s="27" t="s">
        <v>11</v>
      </c>
      <c r="E22" s="48"/>
    </row>
    <row r="23" spans="1:6">
      <c r="A23" s="12" t="s">
        <v>12</v>
      </c>
      <c r="C23" s="15">
        <v>50</v>
      </c>
      <c r="D23" s="15">
        <v>44</v>
      </c>
      <c r="E23" s="26" t="s">
        <v>18</v>
      </c>
    </row>
    <row r="24" spans="1:6">
      <c r="A24" s="12" t="s">
        <v>13</v>
      </c>
      <c r="C24" s="15">
        <v>4</v>
      </c>
      <c r="D24" s="15">
        <v>7</v>
      </c>
      <c r="E24" s="26" t="s">
        <v>18</v>
      </c>
    </row>
    <row r="25" spans="1:6">
      <c r="A25" s="16" t="s">
        <v>14</v>
      </c>
      <c r="B25" s="17"/>
      <c r="C25" s="30">
        <v>46</v>
      </c>
      <c r="D25" s="30">
        <v>50</v>
      </c>
      <c r="E25" s="28" t="s">
        <v>18</v>
      </c>
    </row>
    <row r="26" spans="1:6">
      <c r="A26" s="7" t="s">
        <v>24</v>
      </c>
      <c r="D26" s="10"/>
      <c r="E26" s="91"/>
      <c r="F26" s="9"/>
    </row>
    <row r="27" spans="1:6">
      <c r="A27" s="12" t="s">
        <v>8</v>
      </c>
      <c r="E27" s="48"/>
      <c r="F27" s="9"/>
    </row>
    <row r="28" spans="1:6">
      <c r="A28" s="19" t="s">
        <v>15</v>
      </c>
      <c r="C28" s="22">
        <v>1750485</v>
      </c>
      <c r="D28" s="22">
        <v>2180272</v>
      </c>
      <c r="E28" s="88">
        <v>2115488</v>
      </c>
      <c r="F28" s="9"/>
    </row>
    <row r="29" spans="1:6">
      <c r="A29" s="19" t="s">
        <v>16</v>
      </c>
      <c r="C29" s="22">
        <v>1830297</v>
      </c>
      <c r="D29" s="22">
        <v>1984873</v>
      </c>
      <c r="E29" s="88">
        <v>2210870</v>
      </c>
      <c r="F29" s="9"/>
    </row>
    <row r="30" spans="1:6">
      <c r="A30" s="12" t="s">
        <v>9</v>
      </c>
      <c r="C30" s="23"/>
      <c r="D30" s="23"/>
      <c r="E30" s="89"/>
      <c r="F30" s="9"/>
    </row>
    <row r="31" spans="1:6">
      <c r="A31" s="19" t="s">
        <v>15</v>
      </c>
      <c r="C31" s="22">
        <v>15550533</v>
      </c>
      <c r="D31" s="22">
        <v>12787990</v>
      </c>
      <c r="E31" s="88">
        <v>10570662</v>
      </c>
      <c r="F31" s="9"/>
    </row>
    <row r="32" spans="1:6">
      <c r="A32" s="19" t="s">
        <v>16</v>
      </c>
      <c r="C32" s="22">
        <v>15580533</v>
      </c>
      <c r="D32" s="22">
        <v>12010838</v>
      </c>
      <c r="E32" s="88">
        <v>10716387</v>
      </c>
      <c r="F32" s="9"/>
    </row>
    <row r="33" spans="1:6">
      <c r="A33" s="12" t="s">
        <v>10</v>
      </c>
      <c r="C33" s="23"/>
      <c r="D33" s="23"/>
      <c r="E33" s="89"/>
      <c r="F33" s="9"/>
    </row>
    <row r="34" spans="1:6">
      <c r="A34" s="19" t="s">
        <v>15</v>
      </c>
      <c r="C34" s="22">
        <v>709355</v>
      </c>
      <c r="D34" s="22">
        <v>947958</v>
      </c>
      <c r="E34" s="88">
        <v>852525</v>
      </c>
      <c r="F34" s="9"/>
    </row>
    <row r="35" spans="1:6">
      <c r="A35" s="35" t="s">
        <v>16</v>
      </c>
      <c r="B35" s="17"/>
      <c r="C35" s="25">
        <v>762031</v>
      </c>
      <c r="D35" s="25">
        <v>866748</v>
      </c>
      <c r="E35" s="90">
        <v>1046711</v>
      </c>
      <c r="F35" s="9"/>
    </row>
    <row r="36" spans="1:6">
      <c r="A36" s="7" t="s">
        <v>19</v>
      </c>
      <c r="C36" s="85">
        <f>SUM(C37:C40)</f>
        <v>45080</v>
      </c>
      <c r="D36" s="85">
        <f>SUM(D37:D40)</f>
        <v>59962</v>
      </c>
      <c r="E36" s="92">
        <f>SUM(E37:E40)</f>
        <v>58462</v>
      </c>
      <c r="F36" s="9"/>
    </row>
    <row r="37" spans="1:6">
      <c r="A37" s="12" t="s">
        <v>20</v>
      </c>
      <c r="C37" s="29">
        <v>16164</v>
      </c>
      <c r="D37" s="29">
        <v>16501</v>
      </c>
      <c r="E37" s="88">
        <v>15426</v>
      </c>
      <c r="F37" s="9"/>
    </row>
    <row r="38" spans="1:6">
      <c r="A38" s="12" t="s">
        <v>21</v>
      </c>
      <c r="C38" s="29">
        <v>12748</v>
      </c>
      <c r="D38" s="29">
        <v>24565</v>
      </c>
      <c r="E38" s="88">
        <v>25419</v>
      </c>
      <c r="F38" s="9"/>
    </row>
    <row r="39" spans="1:6">
      <c r="A39" s="12" t="s">
        <v>22</v>
      </c>
      <c r="C39" s="29">
        <v>9259</v>
      </c>
      <c r="D39" s="29">
        <v>10043</v>
      </c>
      <c r="E39" s="88">
        <v>9305</v>
      </c>
      <c r="F39" s="9"/>
    </row>
    <row r="40" spans="1:6">
      <c r="A40" s="16" t="s">
        <v>23</v>
      </c>
      <c r="B40" s="17"/>
      <c r="C40" s="31">
        <v>6909</v>
      </c>
      <c r="D40" s="31">
        <v>8853</v>
      </c>
      <c r="E40" s="90">
        <v>8312</v>
      </c>
      <c r="F40" s="9"/>
    </row>
    <row r="41" spans="1:6">
      <c r="A41" s="7" t="s">
        <v>41</v>
      </c>
      <c r="D41" s="9"/>
      <c r="E41" s="9"/>
      <c r="F41" s="9"/>
    </row>
    <row r="42" spans="1:6" ht="15" customHeight="1">
      <c r="A42" s="32" t="s">
        <v>34</v>
      </c>
      <c r="D42" s="9"/>
      <c r="E42" s="9"/>
      <c r="F42" s="9"/>
    </row>
    <row r="43" spans="1:6">
      <c r="A43" s="33" t="s">
        <v>29</v>
      </c>
      <c r="C43" s="34">
        <v>1972</v>
      </c>
      <c r="D43" s="22">
        <v>1810</v>
      </c>
      <c r="E43" s="26" t="s">
        <v>47</v>
      </c>
      <c r="F43" s="9"/>
    </row>
    <row r="44" spans="1:6">
      <c r="A44" s="33" t="s">
        <v>30</v>
      </c>
      <c r="C44" s="37">
        <v>0.40100000000000002</v>
      </c>
      <c r="D44" s="39">
        <v>0.15809999999999999</v>
      </c>
      <c r="E44" s="26" t="s">
        <v>47</v>
      </c>
      <c r="F44" s="9"/>
    </row>
    <row r="45" spans="1:6">
      <c r="A45" s="33" t="s">
        <v>31</v>
      </c>
      <c r="C45" s="37">
        <v>0.16200000000000001</v>
      </c>
      <c r="D45" s="39">
        <v>3.9199999999999999E-2</v>
      </c>
      <c r="E45" s="26" t="s">
        <v>47</v>
      </c>
      <c r="F45" s="9"/>
    </row>
    <row r="46" spans="1:6">
      <c r="A46" s="33" t="s">
        <v>32</v>
      </c>
      <c r="C46" s="37">
        <v>0.56299999999999994</v>
      </c>
      <c r="D46" s="39">
        <v>0.1973</v>
      </c>
      <c r="E46" s="26" t="s">
        <v>47</v>
      </c>
    </row>
    <row r="47" spans="1:6">
      <c r="A47" s="33" t="s">
        <v>33</v>
      </c>
      <c r="C47" s="37">
        <v>0.21099999999999999</v>
      </c>
      <c r="D47" s="39">
        <v>0.2243</v>
      </c>
      <c r="E47" s="26" t="s">
        <v>47</v>
      </c>
    </row>
    <row r="48" spans="1:6">
      <c r="A48" s="32" t="s">
        <v>27</v>
      </c>
      <c r="C48" s="15"/>
      <c r="D48" s="23"/>
    </row>
    <row r="49" spans="1:5">
      <c r="A49" s="33" t="s">
        <v>29</v>
      </c>
      <c r="C49" s="34">
        <v>1896</v>
      </c>
      <c r="D49" s="22">
        <v>1739</v>
      </c>
      <c r="E49" s="26" t="s">
        <v>47</v>
      </c>
    </row>
    <row r="50" spans="1:5">
      <c r="A50" s="33" t="s">
        <v>30</v>
      </c>
      <c r="C50" s="37">
        <v>0.25</v>
      </c>
      <c r="D50" s="39">
        <v>0.1883</v>
      </c>
      <c r="E50" s="26" t="s">
        <v>47</v>
      </c>
    </row>
    <row r="51" spans="1:5">
      <c r="A51" s="33" t="s">
        <v>31</v>
      </c>
      <c r="C51" s="37">
        <v>8.5000000000000006E-2</v>
      </c>
      <c r="D51" s="39">
        <v>2.9899999999999999E-2</v>
      </c>
      <c r="E51" s="26" t="s">
        <v>47</v>
      </c>
    </row>
    <row r="52" spans="1:5">
      <c r="A52" s="33" t="s">
        <v>32</v>
      </c>
      <c r="C52" s="37">
        <v>0.33500000000000002</v>
      </c>
      <c r="D52" s="39">
        <v>0.21820000000000001</v>
      </c>
      <c r="E52" s="26" t="s">
        <v>47</v>
      </c>
    </row>
    <row r="53" spans="1:5">
      <c r="A53" s="33" t="s">
        <v>33</v>
      </c>
      <c r="C53" s="37">
        <v>-3.7999999999999999E-2</v>
      </c>
      <c r="D53" s="39">
        <v>0.22770000000000001</v>
      </c>
      <c r="E53" s="26" t="s">
        <v>47</v>
      </c>
    </row>
    <row r="54" spans="1:5">
      <c r="A54" s="11" t="s">
        <v>35</v>
      </c>
      <c r="C54" s="15"/>
      <c r="D54" s="23"/>
    </row>
    <row r="55" spans="1:5">
      <c r="A55" s="33" t="s">
        <v>29</v>
      </c>
      <c r="C55" s="34">
        <v>1871</v>
      </c>
      <c r="D55" s="22">
        <v>1701</v>
      </c>
      <c r="E55" s="26" t="s">
        <v>47</v>
      </c>
    </row>
    <row r="56" spans="1:5">
      <c r="A56" s="33" t="s">
        <v>30</v>
      </c>
      <c r="C56" s="37">
        <v>0.373</v>
      </c>
      <c r="D56" s="39">
        <v>0.14560000000000001</v>
      </c>
      <c r="E56" s="26" t="s">
        <v>47</v>
      </c>
    </row>
    <row r="57" spans="1:5">
      <c r="A57" s="33" t="s">
        <v>31</v>
      </c>
      <c r="C57" s="37">
        <v>4.1000000000000002E-2</v>
      </c>
      <c r="D57" s="39">
        <v>2.6200000000000001E-2</v>
      </c>
      <c r="E57" s="26" t="s">
        <v>47</v>
      </c>
    </row>
    <row r="58" spans="1:5">
      <c r="A58" s="33" t="s">
        <v>32</v>
      </c>
      <c r="C58" s="37">
        <v>0.41499999999999998</v>
      </c>
      <c r="D58" s="39">
        <v>0.17180000000000001</v>
      </c>
      <c r="E58" s="26" t="s">
        <v>47</v>
      </c>
    </row>
    <row r="59" spans="1:5">
      <c r="A59" s="33" t="s">
        <v>33</v>
      </c>
      <c r="C59" s="37">
        <v>4.7E-2</v>
      </c>
      <c r="D59" s="39">
        <v>0.17230000000000001</v>
      </c>
      <c r="E59" s="26" t="s">
        <v>47</v>
      </c>
    </row>
    <row r="60" spans="1:5">
      <c r="A60" s="11" t="s">
        <v>36</v>
      </c>
      <c r="D60" s="23"/>
    </row>
    <row r="61" spans="1:5">
      <c r="A61" s="33" t="s">
        <v>29</v>
      </c>
      <c r="C61" s="29">
        <v>1849</v>
      </c>
      <c r="D61" s="22">
        <v>1679</v>
      </c>
      <c r="E61" s="26" t="s">
        <v>47</v>
      </c>
    </row>
    <row r="62" spans="1:5">
      <c r="A62" s="33" t="s">
        <v>30</v>
      </c>
      <c r="C62" s="38">
        <v>0.28899999999999998</v>
      </c>
      <c r="D62" s="39">
        <v>0.02</v>
      </c>
      <c r="E62" s="26" t="s">
        <v>47</v>
      </c>
    </row>
    <row r="63" spans="1:5">
      <c r="A63" s="33" t="s">
        <v>31</v>
      </c>
      <c r="C63" s="38">
        <v>-5.6000000000000001E-2</v>
      </c>
      <c r="D63" s="39">
        <v>-4.07E-2</v>
      </c>
      <c r="E63" s="26" t="s">
        <v>47</v>
      </c>
    </row>
    <row r="64" spans="1:5">
      <c r="A64" s="33" t="s">
        <v>32</v>
      </c>
      <c r="C64" s="38">
        <v>0.23300000000000001</v>
      </c>
      <c r="D64" s="39">
        <v>2.07E-2</v>
      </c>
      <c r="E64" s="26" t="s">
        <v>47</v>
      </c>
    </row>
    <row r="65" spans="1:5">
      <c r="A65" s="33" t="s">
        <v>33</v>
      </c>
      <c r="C65" s="38">
        <v>0.29199999999999998</v>
      </c>
      <c r="D65" s="39">
        <v>-9.5299999999999996E-2</v>
      </c>
      <c r="E65" s="26" t="s">
        <v>47</v>
      </c>
    </row>
    <row r="66" spans="1:5">
      <c r="A66" s="32" t="s">
        <v>28</v>
      </c>
      <c r="C66" s="15"/>
      <c r="D66" s="23"/>
    </row>
    <row r="67" spans="1:5">
      <c r="A67" s="33" t="s">
        <v>29</v>
      </c>
      <c r="C67" s="29">
        <v>1851</v>
      </c>
      <c r="D67" s="22">
        <v>1677</v>
      </c>
      <c r="E67" s="26" t="s">
        <v>47</v>
      </c>
    </row>
    <row r="68" spans="1:5">
      <c r="A68" s="33" t="s">
        <v>30</v>
      </c>
      <c r="C68" s="38">
        <v>0.30199999999999999</v>
      </c>
      <c r="D68" s="39">
        <v>-3.1600000000000003E-2</v>
      </c>
      <c r="E68" s="26" t="s">
        <v>47</v>
      </c>
    </row>
    <row r="69" spans="1:5">
      <c r="A69" s="33" t="s">
        <v>31</v>
      </c>
      <c r="C69" s="38">
        <v>-5.3999999999999999E-2</v>
      </c>
      <c r="D69" s="39">
        <v>-2.35E-2</v>
      </c>
      <c r="E69" s="26" t="s">
        <v>47</v>
      </c>
    </row>
    <row r="70" spans="1:5">
      <c r="A70" s="33" t="s">
        <v>32</v>
      </c>
      <c r="C70" s="38">
        <v>0.249</v>
      </c>
      <c r="D70" s="39">
        <v>-5.5100000000000003E-2</v>
      </c>
      <c r="E70" s="26" t="s">
        <v>47</v>
      </c>
    </row>
    <row r="71" spans="1:5">
      <c r="A71" s="33" t="s">
        <v>33</v>
      </c>
      <c r="C71" s="38">
        <v>0.28399999999999997</v>
      </c>
      <c r="D71" s="39">
        <v>4.3E-3</v>
      </c>
      <c r="E71" s="26" t="s">
        <v>47</v>
      </c>
    </row>
    <row r="72" spans="1:5">
      <c r="A72" s="32" t="s">
        <v>37</v>
      </c>
      <c r="C72" s="15"/>
      <c r="D72" s="23"/>
    </row>
    <row r="73" spans="1:5">
      <c r="A73" s="33" t="s">
        <v>29</v>
      </c>
      <c r="C73" s="29">
        <v>1853</v>
      </c>
      <c r="D73" s="22">
        <v>1680</v>
      </c>
      <c r="E73" s="26" t="s">
        <v>47</v>
      </c>
    </row>
    <row r="74" spans="1:5">
      <c r="A74" s="33" t="s">
        <v>30</v>
      </c>
      <c r="C74" s="38">
        <v>0.40100000000000002</v>
      </c>
      <c r="D74" s="39">
        <v>1.17E-2</v>
      </c>
      <c r="E74" s="26" t="s">
        <v>47</v>
      </c>
    </row>
    <row r="75" spans="1:5">
      <c r="A75" s="33" t="s">
        <v>31</v>
      </c>
      <c r="C75" s="38">
        <v>-1.6E-2</v>
      </c>
      <c r="D75" s="39">
        <v>-4.9000000000000002E-2</v>
      </c>
      <c r="E75" s="26" t="s">
        <v>47</v>
      </c>
    </row>
    <row r="76" spans="1:5">
      <c r="A76" s="33" t="s">
        <v>32</v>
      </c>
      <c r="C76" s="38">
        <v>0.38500000000000001</v>
      </c>
      <c r="D76" s="39">
        <v>-3.73E-2</v>
      </c>
      <c r="E76" s="26" t="s">
        <v>47</v>
      </c>
    </row>
    <row r="77" spans="1:5">
      <c r="A77" s="33" t="s">
        <v>33</v>
      </c>
      <c r="C77" s="38">
        <v>0.45700000000000002</v>
      </c>
      <c r="D77" s="39">
        <v>3.6999999999999998E-2</v>
      </c>
      <c r="E77" s="26" t="s">
        <v>47</v>
      </c>
    </row>
    <row r="78" spans="1:5">
      <c r="A78" s="32" t="s">
        <v>38</v>
      </c>
      <c r="C78" s="15"/>
      <c r="D78" s="23"/>
    </row>
    <row r="79" spans="1:5">
      <c r="A79" s="33" t="s">
        <v>29</v>
      </c>
      <c r="C79" s="29">
        <v>1852</v>
      </c>
      <c r="D79" s="22">
        <v>1681</v>
      </c>
      <c r="E79" s="26" t="s">
        <v>47</v>
      </c>
    </row>
    <row r="80" spans="1:5">
      <c r="A80" s="33" t="s">
        <v>30</v>
      </c>
      <c r="C80" s="38">
        <v>0.28799999999999998</v>
      </c>
      <c r="D80" s="39">
        <v>-4.7399999999999998E-2</v>
      </c>
      <c r="E80" s="26" t="s">
        <v>47</v>
      </c>
    </row>
    <row r="81" spans="1:5">
      <c r="A81" s="33" t="s">
        <v>31</v>
      </c>
      <c r="C81" s="38">
        <v>-0.08</v>
      </c>
      <c r="D81" s="39">
        <v>-2.93E-2</v>
      </c>
      <c r="E81" s="26" t="s">
        <v>47</v>
      </c>
    </row>
    <row r="82" spans="1:5">
      <c r="A82" s="33" t="s">
        <v>32</v>
      </c>
      <c r="C82" s="38">
        <v>0.20799999999999999</v>
      </c>
      <c r="D82" s="39">
        <v>-7.6700000000000004E-2</v>
      </c>
      <c r="E82" s="26" t="s">
        <v>47</v>
      </c>
    </row>
    <row r="83" spans="1:5">
      <c r="A83" s="33" t="s">
        <v>33</v>
      </c>
      <c r="C83" s="38">
        <v>0.249</v>
      </c>
      <c r="D83" s="39">
        <v>-5.3199999999999997E-2</v>
      </c>
      <c r="E83" s="26" t="s">
        <v>47</v>
      </c>
    </row>
    <row r="84" spans="1:5">
      <c r="A84" s="32" t="s">
        <v>39</v>
      </c>
      <c r="C84" s="15"/>
      <c r="D84" s="23"/>
    </row>
    <row r="85" spans="1:5">
      <c r="A85" s="33" t="s">
        <v>29</v>
      </c>
      <c r="C85" s="29">
        <v>1850</v>
      </c>
      <c r="D85" s="22">
        <v>1682</v>
      </c>
      <c r="E85" s="26" t="s">
        <v>47</v>
      </c>
    </row>
    <row r="86" spans="1:5">
      <c r="A86" s="33" t="s">
        <v>30</v>
      </c>
      <c r="C86" s="38">
        <v>0.22</v>
      </c>
      <c r="D86" s="39">
        <v>9.8900000000000002E-2</v>
      </c>
      <c r="E86" s="26" t="s">
        <v>47</v>
      </c>
    </row>
    <row r="87" spans="1:5">
      <c r="A87" s="33" t="s">
        <v>31</v>
      </c>
      <c r="C87" s="38">
        <v>0.127</v>
      </c>
      <c r="D87" s="39">
        <v>4.9700000000000001E-2</v>
      </c>
      <c r="E87" s="26" t="s">
        <v>47</v>
      </c>
    </row>
    <row r="88" spans="1:5">
      <c r="A88" s="33" t="s">
        <v>32</v>
      </c>
      <c r="C88" s="38">
        <v>0.34699999999999998</v>
      </c>
      <c r="D88" s="39">
        <v>0.14860000000000001</v>
      </c>
      <c r="E88" s="26" t="s">
        <v>47</v>
      </c>
    </row>
    <row r="89" spans="1:5">
      <c r="A89" s="40" t="s">
        <v>33</v>
      </c>
      <c r="B89" s="17"/>
      <c r="C89" s="41">
        <v>0.28000000000000003</v>
      </c>
      <c r="D89" s="42">
        <v>0.26</v>
      </c>
      <c r="E89" s="42" t="s">
        <v>47</v>
      </c>
    </row>
    <row r="90" spans="1:5">
      <c r="A90" s="7" t="s">
        <v>42</v>
      </c>
    </row>
    <row r="91" spans="1:5">
      <c r="A91" s="32" t="s">
        <v>26</v>
      </c>
    </row>
    <row r="92" spans="1:5">
      <c r="A92" s="33" t="s">
        <v>43</v>
      </c>
      <c r="C92" s="43">
        <v>3.3000000000000002E-2</v>
      </c>
      <c r="D92" s="15" t="s">
        <v>47</v>
      </c>
      <c r="E92" s="15" t="s">
        <v>47</v>
      </c>
    </row>
    <row r="93" spans="1:5">
      <c r="A93" s="33" t="s">
        <v>44</v>
      </c>
      <c r="C93" s="43">
        <v>0.26</v>
      </c>
      <c r="D93" s="15" t="s">
        <v>47</v>
      </c>
      <c r="E93" s="15" t="s">
        <v>47</v>
      </c>
    </row>
    <row r="94" spans="1:5">
      <c r="A94" s="33" t="s">
        <v>45</v>
      </c>
      <c r="C94" s="43">
        <v>0.29799999999999999</v>
      </c>
      <c r="D94" s="15" t="s">
        <v>47</v>
      </c>
      <c r="E94" s="15" t="s">
        <v>47</v>
      </c>
    </row>
    <row r="95" spans="1:5">
      <c r="A95" s="32" t="s">
        <v>27</v>
      </c>
      <c r="C95" s="14"/>
    </row>
    <row r="96" spans="1:5">
      <c r="A96" s="33" t="s">
        <v>43</v>
      </c>
      <c r="C96" s="43">
        <v>0.17100000000000001</v>
      </c>
      <c r="D96" s="15" t="s">
        <v>47</v>
      </c>
      <c r="E96" s="15" t="s">
        <v>47</v>
      </c>
    </row>
    <row r="97" spans="1:5">
      <c r="A97" s="33" t="s">
        <v>44</v>
      </c>
      <c r="C97" s="43">
        <v>0.184</v>
      </c>
      <c r="D97" s="15" t="s">
        <v>47</v>
      </c>
      <c r="E97" s="15" t="s">
        <v>47</v>
      </c>
    </row>
    <row r="98" spans="1:5">
      <c r="A98" s="33" t="s">
        <v>45</v>
      </c>
      <c r="C98" s="43">
        <v>0.372</v>
      </c>
      <c r="D98" s="15" t="s">
        <v>47</v>
      </c>
      <c r="E98" s="15" t="s">
        <v>47</v>
      </c>
    </row>
    <row r="99" spans="1:5">
      <c r="A99" s="32" t="s">
        <v>46</v>
      </c>
      <c r="C99" s="14"/>
    </row>
    <row r="100" spans="1:5">
      <c r="A100" s="33" t="s">
        <v>43</v>
      </c>
      <c r="C100" s="43">
        <v>7.6999999999999999E-2</v>
      </c>
      <c r="D100" s="15" t="s">
        <v>47</v>
      </c>
      <c r="E100" s="15" t="s">
        <v>47</v>
      </c>
    </row>
    <row r="101" spans="1:5">
      <c r="A101" s="33" t="s">
        <v>44</v>
      </c>
      <c r="C101" s="43">
        <v>0.24</v>
      </c>
      <c r="D101" s="15" t="s">
        <v>47</v>
      </c>
      <c r="E101" s="15" t="s">
        <v>47</v>
      </c>
    </row>
    <row r="102" spans="1:5">
      <c r="A102" s="33" t="s">
        <v>45</v>
      </c>
      <c r="C102" s="43">
        <v>0.32300000000000001</v>
      </c>
      <c r="D102" s="15" t="s">
        <v>47</v>
      </c>
      <c r="E102" s="15" t="s">
        <v>47</v>
      </c>
    </row>
    <row r="103" spans="1:5">
      <c r="A103" s="32" t="s">
        <v>36</v>
      </c>
      <c r="C103" s="14"/>
    </row>
    <row r="104" spans="1:5">
      <c r="A104" s="33" t="s">
        <v>43</v>
      </c>
      <c r="C104" s="43">
        <v>1.2E-2</v>
      </c>
      <c r="D104" s="15" t="s">
        <v>47</v>
      </c>
      <c r="E104" s="15" t="s">
        <v>47</v>
      </c>
    </row>
    <row r="105" spans="1:5">
      <c r="A105" s="33" t="s">
        <v>44</v>
      </c>
      <c r="C105" s="43">
        <v>0.15</v>
      </c>
      <c r="D105" s="15" t="s">
        <v>47</v>
      </c>
      <c r="E105" s="15" t="s">
        <v>47</v>
      </c>
    </row>
    <row r="106" spans="1:5">
      <c r="A106" s="33" t="s">
        <v>45</v>
      </c>
      <c r="C106" s="43">
        <v>0.16600000000000001</v>
      </c>
      <c r="D106" s="15" t="s">
        <v>47</v>
      </c>
      <c r="E106" s="15" t="s">
        <v>47</v>
      </c>
    </row>
    <row r="107" spans="1:5">
      <c r="A107" s="32" t="s">
        <v>28</v>
      </c>
      <c r="C107" s="14"/>
    </row>
    <row r="108" spans="1:5">
      <c r="A108" s="33" t="s">
        <v>43</v>
      </c>
      <c r="C108" s="43">
        <v>8.0000000000000002E-3</v>
      </c>
      <c r="D108" s="15" t="s">
        <v>47</v>
      </c>
      <c r="E108" s="15" t="s">
        <v>47</v>
      </c>
    </row>
    <row r="109" spans="1:5">
      <c r="A109" s="33" t="s">
        <v>44</v>
      </c>
      <c r="C109" s="43">
        <v>0.20499999999999999</v>
      </c>
      <c r="D109" s="15" t="s">
        <v>47</v>
      </c>
      <c r="E109" s="15" t="s">
        <v>47</v>
      </c>
    </row>
    <row r="110" spans="1:5">
      <c r="A110" s="33" t="s">
        <v>45</v>
      </c>
      <c r="C110" s="43">
        <v>0.22</v>
      </c>
      <c r="D110" s="15" t="s">
        <v>47</v>
      </c>
      <c r="E110" s="15" t="s">
        <v>47</v>
      </c>
    </row>
    <row r="111" spans="1:5">
      <c r="A111" s="32" t="s">
        <v>37</v>
      </c>
      <c r="C111" s="14"/>
    </row>
    <row r="112" spans="1:5">
      <c r="A112" s="33" t="s">
        <v>43</v>
      </c>
      <c r="C112" s="43">
        <v>2.5999999999999999E-2</v>
      </c>
      <c r="D112" s="15" t="s">
        <v>47</v>
      </c>
      <c r="E112" s="15" t="s">
        <v>47</v>
      </c>
    </row>
    <row r="113" spans="1:5">
      <c r="A113" s="33" t="s">
        <v>44</v>
      </c>
      <c r="C113" s="43">
        <v>0.20200000000000001</v>
      </c>
      <c r="D113" s="15" t="s">
        <v>47</v>
      </c>
      <c r="E113" s="15" t="s">
        <v>47</v>
      </c>
    </row>
    <row r="114" spans="1:5">
      <c r="A114" s="33" t="s">
        <v>45</v>
      </c>
      <c r="C114" s="43">
        <v>0.23</v>
      </c>
      <c r="D114" s="15" t="s">
        <v>47</v>
      </c>
      <c r="E114" s="15" t="s">
        <v>47</v>
      </c>
    </row>
    <row r="115" spans="1:5">
      <c r="A115" s="32" t="s">
        <v>38</v>
      </c>
      <c r="C115" s="14"/>
    </row>
    <row r="116" spans="1:5">
      <c r="A116" s="33" t="s">
        <v>43</v>
      </c>
      <c r="C116" s="43">
        <v>1.7000000000000001E-2</v>
      </c>
      <c r="D116" s="15" t="s">
        <v>47</v>
      </c>
      <c r="E116" s="15" t="s">
        <v>47</v>
      </c>
    </row>
    <row r="117" spans="1:5">
      <c r="A117" s="33" t="s">
        <v>44</v>
      </c>
      <c r="C117" s="43">
        <v>0.17399999999999999</v>
      </c>
      <c r="D117" s="15" t="s">
        <v>47</v>
      </c>
      <c r="E117" s="15" t="s">
        <v>47</v>
      </c>
    </row>
    <row r="118" spans="1:5">
      <c r="A118" s="33" t="s">
        <v>45</v>
      </c>
      <c r="C118" s="43">
        <v>0.19500000000000001</v>
      </c>
      <c r="D118" s="15" t="s">
        <v>47</v>
      </c>
      <c r="E118" s="15" t="s">
        <v>47</v>
      </c>
    </row>
    <row r="119" spans="1:5">
      <c r="A119" s="32" t="s">
        <v>39</v>
      </c>
      <c r="C119" s="14"/>
    </row>
    <row r="120" spans="1:5">
      <c r="A120" s="33" t="s">
        <v>43</v>
      </c>
      <c r="C120" s="43">
        <v>-4.1000000000000002E-2</v>
      </c>
      <c r="D120" s="15" t="s">
        <v>47</v>
      </c>
      <c r="E120" s="15" t="s">
        <v>47</v>
      </c>
    </row>
    <row r="121" spans="1:5">
      <c r="A121" s="33" t="s">
        <v>44</v>
      </c>
      <c r="C121" s="43">
        <v>0.13200000000000001</v>
      </c>
      <c r="D121" s="15" t="s">
        <v>47</v>
      </c>
      <c r="E121" s="15" t="s">
        <v>47</v>
      </c>
    </row>
    <row r="122" spans="1:5">
      <c r="A122" s="40" t="s">
        <v>45</v>
      </c>
      <c r="B122" s="17"/>
      <c r="C122" s="44">
        <v>0.1</v>
      </c>
      <c r="D122" s="30" t="s">
        <v>47</v>
      </c>
      <c r="E122" s="30" t="s">
        <v>47</v>
      </c>
    </row>
    <row r="123" spans="1:5">
      <c r="A123" s="45" t="s">
        <v>25</v>
      </c>
    </row>
    <row r="124" spans="1:5">
      <c r="A124" s="21" t="s">
        <v>8</v>
      </c>
    </row>
    <row r="125" spans="1:5">
      <c r="A125" s="36" t="s">
        <v>15</v>
      </c>
      <c r="C125" s="22">
        <v>1894078</v>
      </c>
      <c r="D125" s="88">
        <v>1343058</v>
      </c>
      <c r="E125" s="88">
        <v>1378490</v>
      </c>
    </row>
    <row r="126" spans="1:5">
      <c r="A126" s="36" t="s">
        <v>16</v>
      </c>
      <c r="C126" s="22">
        <v>1971212</v>
      </c>
      <c r="D126" s="88">
        <v>1679762</v>
      </c>
      <c r="E126" s="88">
        <v>1643202</v>
      </c>
    </row>
    <row r="127" spans="1:5">
      <c r="A127" s="21" t="s">
        <v>9</v>
      </c>
      <c r="C127" s="23"/>
      <c r="D127" s="89"/>
      <c r="E127" s="89"/>
    </row>
    <row r="128" spans="1:5">
      <c r="A128" s="36" t="s">
        <v>15</v>
      </c>
      <c r="C128" s="22">
        <v>2481682</v>
      </c>
      <c r="D128" s="88">
        <v>2436766</v>
      </c>
      <c r="E128" s="88">
        <v>1942616</v>
      </c>
    </row>
    <row r="129" spans="1:5">
      <c r="A129" s="36" t="s">
        <v>16</v>
      </c>
      <c r="C129" s="22">
        <v>2780016</v>
      </c>
      <c r="D129" s="88">
        <v>3163812</v>
      </c>
      <c r="E129" s="88">
        <v>2356130</v>
      </c>
    </row>
    <row r="130" spans="1:5">
      <c r="A130" s="21" t="s">
        <v>10</v>
      </c>
      <c r="C130" s="23"/>
      <c r="D130" s="89"/>
      <c r="E130" s="89"/>
    </row>
    <row r="131" spans="1:5">
      <c r="A131" s="36" t="s">
        <v>15</v>
      </c>
      <c r="C131" s="22">
        <v>254144</v>
      </c>
      <c r="D131" s="88">
        <v>-48233</v>
      </c>
      <c r="E131" s="88">
        <v>261035</v>
      </c>
    </row>
    <row r="132" spans="1:5">
      <c r="A132" s="46" t="s">
        <v>16</v>
      </c>
      <c r="B132" s="17"/>
      <c r="C132" s="25">
        <v>423007</v>
      </c>
      <c r="D132" s="90">
        <v>309274</v>
      </c>
      <c r="E132" s="90">
        <v>418517</v>
      </c>
    </row>
    <row r="133" spans="1:5">
      <c r="A133" s="45" t="s">
        <v>17</v>
      </c>
      <c r="D133" s="48"/>
      <c r="E133" s="48"/>
    </row>
    <row r="134" spans="1:5">
      <c r="A134" s="21" t="s">
        <v>8</v>
      </c>
      <c r="D134" s="48"/>
      <c r="E134" s="48"/>
    </row>
    <row r="135" spans="1:5">
      <c r="A135" s="36" t="s">
        <v>15</v>
      </c>
      <c r="C135" s="15" t="s">
        <v>47</v>
      </c>
      <c r="D135" s="92">
        <v>263411</v>
      </c>
      <c r="E135" s="88">
        <v>74132</v>
      </c>
    </row>
    <row r="136" spans="1:5">
      <c r="A136" s="36" t="s">
        <v>16</v>
      </c>
      <c r="C136" s="15" t="s">
        <v>47</v>
      </c>
      <c r="D136" s="92">
        <v>263411</v>
      </c>
      <c r="E136" s="88">
        <v>74132</v>
      </c>
    </row>
    <row r="137" spans="1:5">
      <c r="A137" s="21" t="s">
        <v>9</v>
      </c>
      <c r="D137" s="89"/>
      <c r="E137" s="89"/>
    </row>
    <row r="138" spans="1:5">
      <c r="A138" s="36" t="s">
        <v>15</v>
      </c>
      <c r="C138" s="15" t="s">
        <v>47</v>
      </c>
      <c r="D138" s="92">
        <v>2497168</v>
      </c>
      <c r="E138" s="88">
        <v>2030520</v>
      </c>
    </row>
    <row r="139" spans="1:5">
      <c r="A139" s="36" t="s">
        <v>16</v>
      </c>
      <c r="C139" s="15" t="s">
        <v>47</v>
      </c>
      <c r="D139" s="92">
        <v>2497168</v>
      </c>
      <c r="E139" s="88">
        <v>2030520</v>
      </c>
    </row>
    <row r="140" spans="1:5">
      <c r="A140" s="21" t="s">
        <v>10</v>
      </c>
      <c r="D140" s="89"/>
      <c r="E140" s="89"/>
    </row>
    <row r="141" spans="1:5">
      <c r="A141" s="36" t="s">
        <v>15</v>
      </c>
      <c r="C141" s="15" t="s">
        <v>47</v>
      </c>
      <c r="D141" s="92">
        <v>168046</v>
      </c>
      <c r="E141" s="92">
        <v>51653</v>
      </c>
    </row>
    <row r="142" spans="1:5">
      <c r="A142" s="36" t="s">
        <v>16</v>
      </c>
      <c r="C142" s="15" t="s">
        <v>47</v>
      </c>
      <c r="D142" s="92">
        <v>168046</v>
      </c>
      <c r="E142" s="92">
        <v>51653</v>
      </c>
    </row>
    <row r="144" spans="1:5">
      <c r="A144" s="21" t="s">
        <v>53</v>
      </c>
      <c r="C144" s="22">
        <v>864940</v>
      </c>
      <c r="D144" s="15" t="s">
        <v>47</v>
      </c>
      <c r="E144" s="15" t="s">
        <v>47</v>
      </c>
    </row>
    <row r="145" spans="1:5">
      <c r="A145" s="36" t="s">
        <v>48</v>
      </c>
      <c r="C145" s="22">
        <v>26119</v>
      </c>
      <c r="D145" s="15" t="s">
        <v>47</v>
      </c>
      <c r="E145" s="15" t="s">
        <v>47</v>
      </c>
    </row>
    <row r="146" spans="1:5">
      <c r="A146" s="36" t="s">
        <v>49</v>
      </c>
      <c r="C146" s="22">
        <v>5597</v>
      </c>
      <c r="D146" s="15" t="s">
        <v>47</v>
      </c>
      <c r="E146" s="15" t="s">
        <v>47</v>
      </c>
    </row>
    <row r="147" spans="1:5">
      <c r="A147" s="21" t="s">
        <v>54</v>
      </c>
      <c r="C147" s="22">
        <v>896656</v>
      </c>
      <c r="D147" s="15" t="s">
        <v>47</v>
      </c>
      <c r="E147" s="15" t="s">
        <v>47</v>
      </c>
    </row>
    <row r="148" spans="1:5">
      <c r="A148" s="36" t="s">
        <v>50</v>
      </c>
      <c r="C148" s="22">
        <v>-43247</v>
      </c>
      <c r="D148" s="15" t="s">
        <v>47</v>
      </c>
      <c r="E148" s="15" t="s">
        <v>47</v>
      </c>
    </row>
    <row r="149" spans="1:5">
      <c r="A149" s="36" t="s">
        <v>51</v>
      </c>
      <c r="C149" s="22">
        <v>-255013</v>
      </c>
      <c r="D149" s="15" t="s">
        <v>47</v>
      </c>
      <c r="E149" s="15" t="s">
        <v>47</v>
      </c>
    </row>
    <row r="150" spans="1:5">
      <c r="A150" s="36" t="s">
        <v>52</v>
      </c>
      <c r="C150" s="22">
        <v>-392972</v>
      </c>
      <c r="D150" s="15" t="s">
        <v>47</v>
      </c>
      <c r="E150" s="15" t="s">
        <v>47</v>
      </c>
    </row>
    <row r="151" spans="1:5">
      <c r="A151" s="21" t="s">
        <v>55</v>
      </c>
      <c r="C151" s="22">
        <v>-205423</v>
      </c>
      <c r="D151" s="15" t="s">
        <v>47</v>
      </c>
      <c r="E151" s="15" t="s">
        <v>47</v>
      </c>
    </row>
  </sheetData>
  <mergeCells count="3">
    <mergeCell ref="A1:E1"/>
    <mergeCell ref="A2:E2"/>
    <mergeCell ref="A4:E4"/>
  </mergeCells>
  <hyperlinks>
    <hyperlink ref="A1:E1" location="Index!A1" display="Back to index"/>
  </hyperlinks>
  <pageMargins left="0.75" right="0.75" top="1" bottom="1" header="0.4921259845" footer="0.4921259845"/>
  <pageSetup paperSize="9" scale="92" fitToHeight="0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 fitToPage="1"/>
  </sheetPr>
  <dimension ref="A1:I10"/>
  <sheetViews>
    <sheetView showGridLines="0" workbookViewId="0">
      <selection activeCell="A4" sqref="A4:E4"/>
    </sheetView>
  </sheetViews>
  <sheetFormatPr baseColWidth="10" defaultColWidth="11.5" defaultRowHeight="15" x14ac:dyDescent="0"/>
  <cols>
    <col min="1" max="1" width="55.83203125" style="6" customWidth="1"/>
    <col min="2" max="2" width="1.5" style="6" customWidth="1"/>
    <col min="3" max="5" width="12.83203125" style="6" customWidth="1"/>
    <col min="6" max="16384" width="11.5" style="6"/>
  </cols>
  <sheetData>
    <row r="1" spans="1:9" s="4" customFormat="1" ht="14">
      <c r="A1" s="102" t="s">
        <v>206</v>
      </c>
      <c r="B1" s="103"/>
      <c r="C1" s="103"/>
      <c r="D1" s="103"/>
      <c r="E1" s="103"/>
    </row>
    <row r="2" spans="1:9" s="5" customFormat="1" ht="18">
      <c r="A2" s="104" t="s">
        <v>0</v>
      </c>
      <c r="B2" s="104"/>
      <c r="C2" s="104"/>
      <c r="D2" s="104"/>
      <c r="E2" s="104"/>
    </row>
    <row r="4" spans="1:9" ht="16" thickBot="1">
      <c r="A4" s="105" t="s">
        <v>174</v>
      </c>
      <c r="B4" s="105"/>
      <c r="C4" s="105"/>
      <c r="D4" s="105"/>
      <c r="E4" s="105"/>
    </row>
    <row r="5" spans="1:9">
      <c r="A5" s="8"/>
      <c r="B5" s="8"/>
      <c r="C5" s="13">
        <v>2010</v>
      </c>
      <c r="D5" s="13">
        <v>2011</v>
      </c>
      <c r="E5" s="13">
        <v>2012</v>
      </c>
      <c r="F5" s="13">
        <v>2013</v>
      </c>
      <c r="G5" s="13">
        <v>2014</v>
      </c>
      <c r="H5" s="13">
        <v>2015</v>
      </c>
      <c r="I5" s="13" t="s">
        <v>180</v>
      </c>
    </row>
    <row r="6" spans="1:9">
      <c r="A6" s="6" t="s">
        <v>175</v>
      </c>
      <c r="C6" s="71">
        <v>1.9</v>
      </c>
      <c r="D6" s="72">
        <v>2</v>
      </c>
      <c r="E6" s="72">
        <v>2</v>
      </c>
      <c r="F6" s="72">
        <v>2</v>
      </c>
      <c r="G6" s="72">
        <v>2</v>
      </c>
      <c r="H6" s="72">
        <v>2</v>
      </c>
      <c r="I6" s="72">
        <v>2</v>
      </c>
    </row>
    <row r="7" spans="1:9">
      <c r="A7" s="6" t="s">
        <v>176</v>
      </c>
      <c r="C7" s="71">
        <v>0.1</v>
      </c>
      <c r="D7" s="72">
        <v>0.2</v>
      </c>
      <c r="E7" s="71">
        <v>0.2</v>
      </c>
      <c r="F7" s="72">
        <v>0.2</v>
      </c>
      <c r="G7" s="71">
        <v>0.2</v>
      </c>
      <c r="H7" s="71">
        <v>0.2</v>
      </c>
      <c r="I7" s="71">
        <v>0.2</v>
      </c>
    </row>
    <row r="8" spans="1:9">
      <c r="A8" s="6" t="s">
        <v>177</v>
      </c>
      <c r="C8" s="71">
        <v>0</v>
      </c>
      <c r="D8" s="72">
        <v>0.1</v>
      </c>
      <c r="E8" s="71">
        <v>0.3</v>
      </c>
      <c r="F8" s="72">
        <v>0.3</v>
      </c>
      <c r="G8" s="71">
        <v>0.5</v>
      </c>
      <c r="H8" s="71">
        <v>0.5</v>
      </c>
      <c r="I8" s="71">
        <v>0.7</v>
      </c>
    </row>
    <row r="9" spans="1:9">
      <c r="A9" s="6" t="s">
        <v>178</v>
      </c>
      <c r="C9" s="71">
        <v>0</v>
      </c>
      <c r="D9" s="72">
        <v>0.1</v>
      </c>
      <c r="E9" s="72">
        <v>0.1</v>
      </c>
      <c r="F9" s="72">
        <v>0.2</v>
      </c>
      <c r="G9" s="72">
        <v>0.2</v>
      </c>
      <c r="H9" s="72">
        <v>0.2</v>
      </c>
      <c r="I9" s="72">
        <v>0.2</v>
      </c>
    </row>
    <row r="10" spans="1:9">
      <c r="A10" s="6" t="s">
        <v>179</v>
      </c>
      <c r="C10" s="71">
        <v>0.1</v>
      </c>
      <c r="D10" s="72">
        <v>0.2</v>
      </c>
      <c r="E10" s="72">
        <v>0.2</v>
      </c>
      <c r="F10" s="72">
        <v>0.2</v>
      </c>
      <c r="G10" s="72">
        <v>0.2</v>
      </c>
      <c r="H10" s="72">
        <v>0.2</v>
      </c>
      <c r="I10" s="72">
        <v>0.2</v>
      </c>
    </row>
  </sheetData>
  <mergeCells count="3">
    <mergeCell ref="A1:E1"/>
    <mergeCell ref="A2:E2"/>
    <mergeCell ref="A4:E4"/>
  </mergeCells>
  <hyperlinks>
    <hyperlink ref="A1:E1" location="Index!A1" display="Back to index"/>
  </hyperlinks>
  <pageMargins left="0.75" right="0.75" top="1" bottom="1" header="0.4921259845" footer="0.4921259845"/>
  <pageSetup paperSize="9" scale="92" fitToHeight="0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 fitToPage="1"/>
  </sheetPr>
  <dimension ref="A1:G29"/>
  <sheetViews>
    <sheetView showGridLines="0" workbookViewId="0">
      <selection activeCell="D6" sqref="D6"/>
    </sheetView>
  </sheetViews>
  <sheetFormatPr baseColWidth="10" defaultColWidth="11.5" defaultRowHeight="15" x14ac:dyDescent="0"/>
  <cols>
    <col min="1" max="1" width="55.83203125" style="6" customWidth="1"/>
    <col min="2" max="2" width="1.5" style="6" customWidth="1"/>
    <col min="3" max="5" width="12.83203125" style="6" customWidth="1"/>
    <col min="6" max="6" width="11.83203125" style="6" bestFit="1" customWidth="1"/>
    <col min="7" max="16384" width="11.5" style="6"/>
  </cols>
  <sheetData>
    <row r="1" spans="1:5" s="4" customFormat="1" ht="14">
      <c r="A1" s="102" t="s">
        <v>206</v>
      </c>
      <c r="B1" s="103"/>
      <c r="C1" s="103"/>
      <c r="D1" s="103"/>
      <c r="E1" s="103"/>
    </row>
    <row r="2" spans="1:5" s="5" customFormat="1" ht="18">
      <c r="A2" s="104" t="s">
        <v>0</v>
      </c>
      <c r="B2" s="104"/>
      <c r="C2" s="104"/>
      <c r="D2" s="104"/>
      <c r="E2" s="104"/>
    </row>
    <row r="4" spans="1:5" ht="16" thickBot="1">
      <c r="A4" s="105" t="s">
        <v>188</v>
      </c>
      <c r="B4" s="105"/>
      <c r="C4" s="105"/>
      <c r="D4" s="105"/>
      <c r="E4" s="105"/>
    </row>
    <row r="5" spans="1:5">
      <c r="A5" s="8"/>
      <c r="B5" s="8"/>
      <c r="C5" s="13">
        <v>2015</v>
      </c>
      <c r="D5" s="13">
        <v>2014</v>
      </c>
      <c r="E5" s="13">
        <v>2013</v>
      </c>
    </row>
    <row r="6" spans="1:5">
      <c r="A6" s="6" t="s">
        <v>181</v>
      </c>
      <c r="C6" s="73"/>
      <c r="D6" s="94"/>
      <c r="E6" s="94"/>
    </row>
    <row r="7" spans="1:5">
      <c r="A7" s="11" t="s">
        <v>182</v>
      </c>
      <c r="C7" s="73">
        <v>6906580</v>
      </c>
      <c r="D7" s="73">
        <v>6750758</v>
      </c>
      <c r="E7" s="73">
        <v>6523533</v>
      </c>
    </row>
    <row r="8" spans="1:5">
      <c r="A8" s="11" t="s">
        <v>21</v>
      </c>
      <c r="C8" s="73">
        <v>55586</v>
      </c>
      <c r="D8" s="73">
        <v>57397</v>
      </c>
      <c r="E8" s="73">
        <v>58565</v>
      </c>
    </row>
    <row r="9" spans="1:5">
      <c r="A9" s="11" t="s">
        <v>22</v>
      </c>
      <c r="C9" s="73">
        <v>473333</v>
      </c>
      <c r="D9" s="73">
        <v>484937</v>
      </c>
      <c r="E9" s="73">
        <v>491057</v>
      </c>
    </row>
    <row r="10" spans="1:5">
      <c r="A10" s="11" t="s">
        <v>183</v>
      </c>
      <c r="C10" s="73">
        <v>245238</v>
      </c>
      <c r="D10" s="73">
        <v>243998</v>
      </c>
      <c r="E10" s="73">
        <v>245687</v>
      </c>
    </row>
    <row r="11" spans="1:5">
      <c r="A11" s="11" t="s">
        <v>184</v>
      </c>
      <c r="C11" s="73">
        <v>51359</v>
      </c>
      <c r="D11" s="73">
        <v>50931</v>
      </c>
      <c r="E11" s="73">
        <v>49443</v>
      </c>
    </row>
    <row r="12" spans="1:5">
      <c r="A12" s="11" t="s">
        <v>185</v>
      </c>
      <c r="C12" s="73">
        <v>10362</v>
      </c>
      <c r="D12" s="73">
        <v>992</v>
      </c>
      <c r="E12" s="73">
        <v>9596</v>
      </c>
    </row>
    <row r="13" spans="1:5">
      <c r="A13" s="11" t="s">
        <v>186</v>
      </c>
      <c r="C13" s="73">
        <v>8402</v>
      </c>
      <c r="D13" s="73">
        <v>8251</v>
      </c>
      <c r="E13" s="73">
        <v>7961</v>
      </c>
    </row>
    <row r="14" spans="1:5">
      <c r="A14" s="11" t="s">
        <v>187</v>
      </c>
      <c r="C14" s="73">
        <v>845</v>
      </c>
      <c r="D14" s="73">
        <v>851</v>
      </c>
      <c r="E14" s="73">
        <v>843</v>
      </c>
    </row>
    <row r="20" spans="3:7">
      <c r="C20" s="73"/>
      <c r="D20" s="73"/>
      <c r="E20" s="73"/>
    </row>
    <row r="29" spans="3:7">
      <c r="D29" s="73"/>
      <c r="E29" s="73"/>
      <c r="F29" s="73"/>
      <c r="G29" s="73"/>
    </row>
  </sheetData>
  <mergeCells count="3">
    <mergeCell ref="A1:E1"/>
    <mergeCell ref="A2:E2"/>
    <mergeCell ref="A4:E4"/>
  </mergeCells>
  <hyperlinks>
    <hyperlink ref="A1:E1" location="Index!A1" display="Back to index"/>
  </hyperlinks>
  <pageMargins left="0.75" right="0.75" top="1" bottom="1" header="0.4921259845" footer="0.4921259845"/>
  <pageSetup paperSize="9" scale="92" fitToHeight="0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 fitToPage="1"/>
  </sheetPr>
  <dimension ref="A1:E8"/>
  <sheetViews>
    <sheetView showGridLines="0" workbookViewId="0">
      <selection activeCell="A4" sqref="A4:E4"/>
    </sheetView>
  </sheetViews>
  <sheetFormatPr baseColWidth="10" defaultColWidth="11.5" defaultRowHeight="15" x14ac:dyDescent="0"/>
  <cols>
    <col min="1" max="1" width="55.83203125" style="6" customWidth="1"/>
    <col min="2" max="2" width="1.5" style="6" customWidth="1"/>
    <col min="3" max="5" width="12.83203125" style="6" customWidth="1"/>
    <col min="6" max="16384" width="11.5" style="6"/>
  </cols>
  <sheetData>
    <row r="1" spans="1:5" s="4" customFormat="1" ht="14">
      <c r="A1" s="102" t="s">
        <v>206</v>
      </c>
      <c r="B1" s="103"/>
      <c r="C1" s="103"/>
      <c r="D1" s="103"/>
      <c r="E1" s="103"/>
    </row>
    <row r="2" spans="1:5" s="5" customFormat="1" ht="18">
      <c r="A2" s="104" t="s">
        <v>0</v>
      </c>
      <c r="B2" s="104"/>
      <c r="C2" s="104"/>
      <c r="D2" s="104"/>
      <c r="E2" s="104"/>
    </row>
    <row r="4" spans="1:5" ht="16" thickBot="1">
      <c r="A4" s="105" t="s">
        <v>191</v>
      </c>
      <c r="B4" s="105"/>
      <c r="C4" s="105"/>
      <c r="D4" s="105"/>
      <c r="E4" s="105"/>
    </row>
    <row r="5" spans="1:5">
      <c r="A5" s="8"/>
      <c r="B5" s="8"/>
      <c r="C5" s="13">
        <v>2015</v>
      </c>
      <c r="D5" s="13">
        <v>2014</v>
      </c>
      <c r="E5" s="13">
        <v>2013</v>
      </c>
    </row>
    <row r="6" spans="1:5">
      <c r="A6" s="6" t="s">
        <v>189</v>
      </c>
      <c r="C6" s="74">
        <v>247422</v>
      </c>
      <c r="D6" s="74">
        <v>240944</v>
      </c>
      <c r="E6" s="15" t="s">
        <v>47</v>
      </c>
    </row>
    <row r="7" spans="1:5">
      <c r="A7" s="6" t="s">
        <v>190</v>
      </c>
      <c r="C7" s="74">
        <v>369526</v>
      </c>
      <c r="D7" s="74">
        <v>353722</v>
      </c>
      <c r="E7" s="15" t="s">
        <v>47</v>
      </c>
    </row>
    <row r="8" spans="1:5">
      <c r="E8" s="15"/>
    </row>
  </sheetData>
  <mergeCells count="3">
    <mergeCell ref="A1:E1"/>
    <mergeCell ref="A2:E2"/>
    <mergeCell ref="A4:E4"/>
  </mergeCells>
  <hyperlinks>
    <hyperlink ref="A1:E1" location="Index!A1" display="Back to index"/>
  </hyperlinks>
  <pageMargins left="0.75" right="0.75" top="1" bottom="1" header="0.4921259845" footer="0.4921259845"/>
  <pageSetup paperSize="9" scale="92" fitToHeight="0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 fitToPage="1"/>
  </sheetPr>
  <dimension ref="A1:E40"/>
  <sheetViews>
    <sheetView showGridLines="0" workbookViewId="0">
      <selection activeCell="A4" sqref="A4:E4"/>
    </sheetView>
  </sheetViews>
  <sheetFormatPr baseColWidth="10" defaultColWidth="11.5" defaultRowHeight="15" x14ac:dyDescent="0"/>
  <cols>
    <col min="1" max="1" width="55.83203125" style="6" customWidth="1"/>
    <col min="2" max="2" width="1.5" style="6" customWidth="1"/>
    <col min="3" max="5" width="12.83203125" style="6" customWidth="1"/>
    <col min="6" max="16384" width="11.5" style="6"/>
  </cols>
  <sheetData>
    <row r="1" spans="1:5" s="4" customFormat="1" ht="14">
      <c r="A1" s="102" t="s">
        <v>206</v>
      </c>
      <c r="B1" s="103"/>
      <c r="C1" s="103"/>
      <c r="D1" s="103"/>
      <c r="E1" s="103"/>
    </row>
    <row r="2" spans="1:5" s="5" customFormat="1" ht="18">
      <c r="A2" s="104" t="s">
        <v>0</v>
      </c>
      <c r="B2" s="104"/>
      <c r="C2" s="104"/>
      <c r="D2" s="104"/>
      <c r="E2" s="104"/>
    </row>
    <row r="4" spans="1:5" ht="16" thickBot="1">
      <c r="A4" s="105" t="s">
        <v>200</v>
      </c>
      <c r="B4" s="105"/>
      <c r="C4" s="105"/>
      <c r="D4" s="105"/>
      <c r="E4" s="105"/>
    </row>
    <row r="5" spans="1:5">
      <c r="A5" s="8"/>
      <c r="B5" s="8"/>
      <c r="C5" s="13">
        <v>2015</v>
      </c>
      <c r="D5" s="13">
        <v>2014</v>
      </c>
      <c r="E5" s="13">
        <v>2013</v>
      </c>
    </row>
    <row r="6" spans="1:5">
      <c r="A6" s="75" t="s">
        <v>192</v>
      </c>
    </row>
    <row r="7" spans="1:5">
      <c r="A7" s="76" t="s">
        <v>46</v>
      </c>
      <c r="C7" s="77">
        <v>8.6599999999999996E-2</v>
      </c>
      <c r="D7" s="78">
        <v>8.4199999999999997E-2</v>
      </c>
      <c r="E7" s="78">
        <v>7.8E-2</v>
      </c>
    </row>
    <row r="8" spans="1:5">
      <c r="A8" s="76" t="s">
        <v>26</v>
      </c>
      <c r="C8" s="77">
        <v>6.9199999999999998E-2</v>
      </c>
      <c r="D8" s="78">
        <v>6.9500000000000006E-2</v>
      </c>
      <c r="E8" s="78">
        <v>6.2E-2</v>
      </c>
    </row>
    <row r="9" spans="1:5">
      <c r="A9" s="76" t="s">
        <v>27</v>
      </c>
      <c r="C9" s="77">
        <v>9.3100000000000002E-2</v>
      </c>
      <c r="D9" s="78">
        <v>9.6100000000000005E-2</v>
      </c>
      <c r="E9" s="78">
        <v>9.7000000000000003E-2</v>
      </c>
    </row>
    <row r="10" spans="1:5">
      <c r="A10" s="76" t="s">
        <v>39</v>
      </c>
      <c r="C10" s="77">
        <v>8.8599999999999998E-2</v>
      </c>
      <c r="D10" s="78">
        <v>7.9299999999999995E-2</v>
      </c>
      <c r="E10" s="78">
        <v>9.2999999999999999E-2</v>
      </c>
    </row>
    <row r="11" spans="1:5">
      <c r="A11" s="76" t="s">
        <v>38</v>
      </c>
      <c r="C11" s="77">
        <v>0.1176</v>
      </c>
      <c r="D11" s="78">
        <v>0.1133</v>
      </c>
      <c r="E11" s="78">
        <v>0.115</v>
      </c>
    </row>
    <row r="12" spans="1:5">
      <c r="A12" s="76" t="s">
        <v>28</v>
      </c>
      <c r="C12" s="77">
        <v>7.6399999999999996E-2</v>
      </c>
      <c r="D12" s="78">
        <v>7.8100000000000003E-2</v>
      </c>
      <c r="E12" s="78">
        <v>8.2000000000000003E-2</v>
      </c>
    </row>
    <row r="13" spans="1:5">
      <c r="A13" s="76" t="s">
        <v>37</v>
      </c>
      <c r="C13" s="77">
        <v>4.3499999999999997E-2</v>
      </c>
      <c r="D13" s="78">
        <v>4.19E-2</v>
      </c>
      <c r="E13" s="78">
        <v>3.7999999999999999E-2</v>
      </c>
    </row>
    <row r="14" spans="1:5">
      <c r="A14" s="76" t="s">
        <v>36</v>
      </c>
      <c r="C14" s="77">
        <v>9.5799999999999996E-2</v>
      </c>
      <c r="D14" s="78">
        <v>9.5600000000000004E-2</v>
      </c>
      <c r="E14" s="78">
        <v>9.1999999999999998E-2</v>
      </c>
    </row>
    <row r="15" spans="1:5">
      <c r="A15" s="75" t="s">
        <v>193</v>
      </c>
      <c r="C15" s="15"/>
      <c r="D15" s="15"/>
      <c r="E15" s="15"/>
    </row>
    <row r="16" spans="1:5">
      <c r="A16" s="76" t="s">
        <v>46</v>
      </c>
      <c r="C16" s="77">
        <v>6.5699999999999995E-2</v>
      </c>
      <c r="D16" s="78">
        <v>5.7700000000000001E-2</v>
      </c>
      <c r="E16" s="78">
        <v>5.7000000000000002E-2</v>
      </c>
    </row>
    <row r="17" spans="1:5">
      <c r="A17" s="76" t="s">
        <v>26</v>
      </c>
      <c r="C17" s="77">
        <v>4.5199999999999997E-2</v>
      </c>
      <c r="D17" s="78">
        <v>4.4499999999999998E-2</v>
      </c>
      <c r="E17" s="78">
        <v>4.8000000000000001E-2</v>
      </c>
    </row>
    <row r="18" spans="1:5">
      <c r="A18" s="76" t="s">
        <v>27</v>
      </c>
      <c r="C18" s="77">
        <v>7.7100000000000002E-2</v>
      </c>
      <c r="D18" s="78">
        <v>8.0799999999999997E-2</v>
      </c>
      <c r="E18" s="78">
        <v>8.5000000000000006E-2</v>
      </c>
    </row>
    <row r="19" spans="1:5">
      <c r="A19" s="76" t="s">
        <v>39</v>
      </c>
      <c r="C19" s="77">
        <v>8.3799999999999999E-2</v>
      </c>
      <c r="D19" s="78">
        <v>7.7600000000000002E-2</v>
      </c>
      <c r="E19" s="78">
        <v>7.1999999999999995E-2</v>
      </c>
    </row>
    <row r="20" spans="1:5">
      <c r="A20" s="76" t="s">
        <v>38</v>
      </c>
      <c r="C20" s="77">
        <v>8.6400000000000005E-2</v>
      </c>
      <c r="D20" s="78">
        <v>8.6099999999999996E-2</v>
      </c>
      <c r="E20" s="78">
        <v>8.5999999999999993E-2</v>
      </c>
    </row>
    <row r="21" spans="1:5">
      <c r="A21" s="76" t="s">
        <v>28</v>
      </c>
      <c r="C21" s="77">
        <v>7.4200000000000002E-2</v>
      </c>
      <c r="D21" s="78">
        <v>7.1599999999999997E-2</v>
      </c>
      <c r="E21" s="78">
        <v>7.4999999999999997E-2</v>
      </c>
    </row>
    <row r="22" spans="1:5">
      <c r="A22" s="76" t="s">
        <v>37</v>
      </c>
      <c r="C22" s="77">
        <v>3.4799999999999998E-2</v>
      </c>
      <c r="D22" s="78">
        <v>3.6999999999999998E-2</v>
      </c>
      <c r="E22" s="78">
        <v>3.6999999999999998E-2</v>
      </c>
    </row>
    <row r="23" spans="1:5">
      <c r="A23" s="76" t="s">
        <v>36</v>
      </c>
      <c r="C23" s="77">
        <v>7.6899999999999996E-2</v>
      </c>
      <c r="D23" s="78">
        <v>7.6899999999999996E-2</v>
      </c>
      <c r="E23" s="78">
        <v>7.6999999999999999E-2</v>
      </c>
    </row>
    <row r="24" spans="1:5">
      <c r="A24" s="75" t="s">
        <v>194</v>
      </c>
      <c r="C24" s="15"/>
      <c r="D24" s="15"/>
      <c r="E24" s="15"/>
    </row>
    <row r="25" spans="1:5">
      <c r="A25" s="76" t="s">
        <v>46</v>
      </c>
      <c r="C25" s="77">
        <v>2.0899999999999998E-2</v>
      </c>
      <c r="D25" s="78">
        <v>2.6499999999999999E-2</v>
      </c>
      <c r="E25" s="78">
        <v>2.1000000000000001E-2</v>
      </c>
    </row>
    <row r="26" spans="1:5">
      <c r="A26" s="76" t="s">
        <v>26</v>
      </c>
      <c r="C26" s="77">
        <v>2.4E-2</v>
      </c>
      <c r="D26" s="78">
        <v>2.5000000000000001E-2</v>
      </c>
      <c r="E26" s="78">
        <v>1.4E-2</v>
      </c>
    </row>
    <row r="27" spans="1:5">
      <c r="A27" s="76" t="s">
        <v>27</v>
      </c>
      <c r="C27" s="77">
        <v>1.6E-2</v>
      </c>
      <c r="D27" s="78">
        <v>1.52E-2</v>
      </c>
      <c r="E27" s="78">
        <v>1.0999999999999999E-2</v>
      </c>
    </row>
    <row r="28" spans="1:5">
      <c r="A28" s="76" t="s">
        <v>39</v>
      </c>
      <c r="C28" s="77">
        <v>4.7999999999999996E-3</v>
      </c>
      <c r="D28" s="78">
        <v>1.6999999999999999E-3</v>
      </c>
      <c r="E28" s="78">
        <v>2.1000000000000001E-2</v>
      </c>
    </row>
    <row r="29" spans="1:5">
      <c r="A29" s="76" t="s">
        <v>38</v>
      </c>
      <c r="C29" s="77">
        <v>3.1300000000000001E-2</v>
      </c>
      <c r="D29" s="78">
        <v>2.7199999999999998E-2</v>
      </c>
      <c r="E29" s="78">
        <v>2.9000000000000001E-2</v>
      </c>
    </row>
    <row r="30" spans="1:5">
      <c r="A30" s="76" t="s">
        <v>28</v>
      </c>
      <c r="C30" s="77">
        <v>2.2000000000000001E-3</v>
      </c>
      <c r="D30" s="78">
        <v>6.4999999999999997E-3</v>
      </c>
      <c r="E30" s="78">
        <v>7.0000000000000001E-3</v>
      </c>
    </row>
    <row r="31" spans="1:5">
      <c r="A31" s="76" t="s">
        <v>37</v>
      </c>
      <c r="C31" s="77">
        <v>8.9999999999999993E-3</v>
      </c>
      <c r="D31" s="78">
        <v>4.8999999999999998E-3</v>
      </c>
      <c r="E31" s="78">
        <v>1E-3</v>
      </c>
    </row>
    <row r="32" spans="1:5">
      <c r="A32" s="76" t="s">
        <v>36</v>
      </c>
      <c r="C32" s="77">
        <v>1.9E-2</v>
      </c>
      <c r="D32" s="78">
        <v>1.8700000000000001E-2</v>
      </c>
      <c r="E32" s="78">
        <v>1.4999999999999999E-2</v>
      </c>
    </row>
    <row r="33" spans="1:5">
      <c r="A33" s="7" t="s">
        <v>198</v>
      </c>
      <c r="C33" s="15"/>
      <c r="D33" s="15"/>
      <c r="E33" s="15"/>
    </row>
    <row r="34" spans="1:5">
      <c r="A34" s="11" t="s">
        <v>195</v>
      </c>
      <c r="C34" s="79">
        <v>8.33</v>
      </c>
      <c r="D34" s="15" t="s">
        <v>47</v>
      </c>
      <c r="E34" s="15" t="s">
        <v>47</v>
      </c>
    </row>
    <row r="35" spans="1:5">
      <c r="A35" s="11" t="s">
        <v>196</v>
      </c>
      <c r="C35" s="79">
        <v>6.31</v>
      </c>
      <c r="D35" s="15" t="s">
        <v>47</v>
      </c>
      <c r="E35" s="15" t="s">
        <v>47</v>
      </c>
    </row>
    <row r="36" spans="1:5">
      <c r="A36" s="11" t="s">
        <v>197</v>
      </c>
      <c r="C36" s="79">
        <v>2.02</v>
      </c>
      <c r="D36" s="15" t="s">
        <v>47</v>
      </c>
      <c r="E36" s="15" t="s">
        <v>47</v>
      </c>
    </row>
    <row r="37" spans="1:5">
      <c r="A37" s="7" t="s">
        <v>199</v>
      </c>
      <c r="C37" s="15"/>
      <c r="D37" s="15"/>
      <c r="E37" s="15"/>
    </row>
    <row r="38" spans="1:5">
      <c r="A38" s="11" t="s">
        <v>195</v>
      </c>
      <c r="C38" s="80">
        <v>5154</v>
      </c>
      <c r="D38" s="15" t="s">
        <v>47</v>
      </c>
      <c r="E38" s="15" t="s">
        <v>47</v>
      </c>
    </row>
    <row r="39" spans="1:5">
      <c r="A39" s="11" t="s">
        <v>196</v>
      </c>
      <c r="C39" s="80">
        <v>3904</v>
      </c>
      <c r="D39" s="15" t="s">
        <v>47</v>
      </c>
      <c r="E39" s="15" t="s">
        <v>47</v>
      </c>
    </row>
    <row r="40" spans="1:5">
      <c r="A40" s="11" t="s">
        <v>197</v>
      </c>
      <c r="C40" s="80">
        <v>1251</v>
      </c>
      <c r="D40" s="15" t="s">
        <v>47</v>
      </c>
      <c r="E40" s="15" t="s">
        <v>47</v>
      </c>
    </row>
  </sheetData>
  <mergeCells count="3">
    <mergeCell ref="A1:E1"/>
    <mergeCell ref="A2:E2"/>
    <mergeCell ref="A4:E4"/>
  </mergeCells>
  <hyperlinks>
    <hyperlink ref="A1:E1" location="Index!A1" display="Back to index"/>
  </hyperlinks>
  <pageMargins left="0.75" right="0.75" top="1" bottom="1" header="0.4921259845" footer="0.4921259845"/>
  <pageSetup paperSize="9" scale="92" fitToHeight="0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 fitToPage="1"/>
  </sheetPr>
  <dimension ref="A1:E7"/>
  <sheetViews>
    <sheetView showGridLines="0" workbookViewId="0">
      <selection sqref="A1:E1"/>
    </sheetView>
  </sheetViews>
  <sheetFormatPr baseColWidth="10" defaultColWidth="11.5" defaultRowHeight="15" x14ac:dyDescent="0"/>
  <cols>
    <col min="1" max="1" width="55.83203125" style="6" customWidth="1"/>
    <col min="2" max="2" width="1.5" style="6" customWidth="1"/>
    <col min="3" max="5" width="12.83203125" style="6" customWidth="1"/>
    <col min="6" max="16384" width="11.5" style="6"/>
  </cols>
  <sheetData>
    <row r="1" spans="1:5" s="4" customFormat="1" ht="14">
      <c r="A1" s="102" t="s">
        <v>206</v>
      </c>
      <c r="B1" s="103"/>
      <c r="C1" s="103"/>
      <c r="D1" s="103"/>
      <c r="E1" s="103"/>
    </row>
    <row r="2" spans="1:5" s="5" customFormat="1" ht="18">
      <c r="A2" s="104" t="s">
        <v>0</v>
      </c>
      <c r="B2" s="104"/>
      <c r="C2" s="104"/>
      <c r="D2" s="104"/>
      <c r="E2" s="104"/>
    </row>
    <row r="4" spans="1:5" ht="31" customHeight="1" thickBot="1">
      <c r="A4" s="105" t="s">
        <v>201</v>
      </c>
      <c r="B4" s="105"/>
      <c r="C4" s="105"/>
      <c r="D4" s="105"/>
      <c r="E4" s="105"/>
    </row>
    <row r="5" spans="1:5">
      <c r="A5" s="8"/>
      <c r="B5" s="8"/>
      <c r="C5" s="13">
        <v>2015</v>
      </c>
      <c r="D5" s="13">
        <v>2014</v>
      </c>
      <c r="E5" s="13">
        <v>2013</v>
      </c>
    </row>
    <row r="6" spans="1:5">
      <c r="A6" s="6" t="s">
        <v>203</v>
      </c>
      <c r="C6" s="15">
        <v>74</v>
      </c>
      <c r="D6" s="15">
        <v>41</v>
      </c>
      <c r="E6" s="15">
        <v>41</v>
      </c>
    </row>
    <row r="7" spans="1:5">
      <c r="A7" s="6" t="s">
        <v>202</v>
      </c>
      <c r="C7" s="15">
        <v>11</v>
      </c>
      <c r="D7" s="15">
        <v>17</v>
      </c>
      <c r="E7" s="15">
        <v>25</v>
      </c>
    </row>
  </sheetData>
  <mergeCells count="3">
    <mergeCell ref="A1:E1"/>
    <mergeCell ref="A2:E2"/>
    <mergeCell ref="A4:E4"/>
  </mergeCells>
  <hyperlinks>
    <hyperlink ref="A1:E1" location="Index!A1" display="Back to index"/>
  </hyperlinks>
  <pageMargins left="0.75" right="0.75" top="1" bottom="1" header="0.4921259845" footer="0.4921259845"/>
  <pageSetup paperSize="9" scale="92" fitToHeight="0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 fitToPage="1"/>
  </sheetPr>
  <dimension ref="A1:E13"/>
  <sheetViews>
    <sheetView showGridLines="0" workbookViewId="0">
      <selection activeCell="A4" sqref="A4:E4"/>
    </sheetView>
  </sheetViews>
  <sheetFormatPr baseColWidth="10" defaultColWidth="11.5" defaultRowHeight="15" x14ac:dyDescent="0"/>
  <cols>
    <col min="1" max="1" width="55.83203125" style="6" customWidth="1"/>
    <col min="2" max="2" width="1.5" style="6" customWidth="1"/>
    <col min="3" max="5" width="12.83203125" style="6" customWidth="1"/>
    <col min="6" max="16384" width="11.5" style="6"/>
  </cols>
  <sheetData>
    <row r="1" spans="1:5" s="4" customFormat="1" ht="14">
      <c r="A1" s="102" t="s">
        <v>206</v>
      </c>
      <c r="B1" s="103"/>
      <c r="C1" s="103"/>
      <c r="D1" s="103"/>
      <c r="E1" s="103"/>
    </row>
    <row r="2" spans="1:5" s="5" customFormat="1" ht="18">
      <c r="A2" s="104" t="s">
        <v>0</v>
      </c>
      <c r="B2" s="104"/>
      <c r="C2" s="104"/>
      <c r="D2" s="104"/>
      <c r="E2" s="104"/>
    </row>
    <row r="4" spans="1:5" ht="16" thickBot="1">
      <c r="A4" s="105" t="s">
        <v>204</v>
      </c>
      <c r="B4" s="105"/>
      <c r="C4" s="105"/>
      <c r="D4" s="105"/>
      <c r="E4" s="105"/>
    </row>
    <row r="5" spans="1:5">
      <c r="A5" s="13"/>
      <c r="B5" s="13"/>
      <c r="C5" s="13">
        <v>2015</v>
      </c>
      <c r="D5" s="13">
        <v>2014</v>
      </c>
      <c r="E5" s="13">
        <v>2013</v>
      </c>
    </row>
    <row r="6" spans="1:5">
      <c r="A6" s="84" t="s">
        <v>46</v>
      </c>
      <c r="B6" s="82"/>
      <c r="C6" s="81">
        <v>7.76</v>
      </c>
      <c r="D6" s="23">
        <v>6.92</v>
      </c>
      <c r="E6" s="15" t="s">
        <v>47</v>
      </c>
    </row>
    <row r="7" spans="1:5">
      <c r="A7" s="84" t="s">
        <v>26</v>
      </c>
      <c r="B7" s="82"/>
      <c r="C7" s="81">
        <v>7.24</v>
      </c>
      <c r="D7" s="93">
        <v>6.98</v>
      </c>
      <c r="E7" s="15" t="s">
        <v>47</v>
      </c>
    </row>
    <row r="8" spans="1:5">
      <c r="A8" s="84" t="s">
        <v>27</v>
      </c>
      <c r="B8" s="82"/>
      <c r="C8" s="81">
        <v>15.98</v>
      </c>
      <c r="D8" s="23">
        <v>18.77</v>
      </c>
      <c r="E8" s="15" t="s">
        <v>47</v>
      </c>
    </row>
    <row r="9" spans="1:5">
      <c r="A9" s="84" t="s">
        <v>39</v>
      </c>
      <c r="B9" s="82"/>
      <c r="C9" s="81">
        <v>8.4600000000000009</v>
      </c>
      <c r="D9" s="23">
        <v>6.74</v>
      </c>
      <c r="E9" s="15" t="s">
        <v>47</v>
      </c>
    </row>
    <row r="10" spans="1:5">
      <c r="A10" s="84" t="s">
        <v>38</v>
      </c>
      <c r="B10" s="82"/>
      <c r="C10" s="81">
        <v>6.93</v>
      </c>
      <c r="D10" s="23">
        <v>8.4</v>
      </c>
      <c r="E10" s="15" t="s">
        <v>47</v>
      </c>
    </row>
    <row r="11" spans="1:5">
      <c r="A11" s="84" t="s">
        <v>37</v>
      </c>
      <c r="B11" s="82"/>
      <c r="C11" s="81">
        <v>7.04</v>
      </c>
      <c r="D11" s="23">
        <v>5.36</v>
      </c>
      <c r="E11" s="15" t="s">
        <v>47</v>
      </c>
    </row>
    <row r="12" spans="1:5">
      <c r="A12" s="84" t="s">
        <v>28</v>
      </c>
      <c r="B12" s="82"/>
      <c r="C12" s="81">
        <v>7.92</v>
      </c>
      <c r="D12" s="23">
        <v>9.5500000000000007</v>
      </c>
      <c r="E12" s="15" t="s">
        <v>47</v>
      </c>
    </row>
    <row r="13" spans="1:5">
      <c r="A13" s="84" t="s">
        <v>36</v>
      </c>
      <c r="B13" s="82"/>
      <c r="C13" s="81">
        <v>11.51</v>
      </c>
      <c r="D13" s="23">
        <v>6.76</v>
      </c>
      <c r="E13" s="15" t="s">
        <v>47</v>
      </c>
    </row>
  </sheetData>
  <mergeCells count="3">
    <mergeCell ref="A1:E1"/>
    <mergeCell ref="A2:E2"/>
    <mergeCell ref="A4:E4"/>
  </mergeCells>
  <hyperlinks>
    <hyperlink ref="A1:E1" location="Index!A1" display="Back to index"/>
  </hyperlinks>
  <pageMargins left="0.75" right="0.75" top="1" bottom="1" header="0.4921259845" footer="0.4921259845"/>
  <pageSetup paperSize="9" scale="92" fitToHeight="0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 fitToPage="1"/>
  </sheetPr>
  <dimension ref="A1:E13"/>
  <sheetViews>
    <sheetView showGridLines="0" workbookViewId="0">
      <selection sqref="A1:E1"/>
    </sheetView>
  </sheetViews>
  <sheetFormatPr baseColWidth="10" defaultColWidth="11.5" defaultRowHeight="15" x14ac:dyDescent="0"/>
  <cols>
    <col min="1" max="1" width="55.83203125" style="6" customWidth="1"/>
    <col min="2" max="2" width="1.5" style="6" customWidth="1"/>
    <col min="3" max="5" width="12.83203125" style="6" customWidth="1"/>
    <col min="6" max="16384" width="11.5" style="6"/>
  </cols>
  <sheetData>
    <row r="1" spans="1:5" s="4" customFormat="1" ht="14">
      <c r="A1" s="102" t="s">
        <v>206</v>
      </c>
      <c r="B1" s="103"/>
      <c r="C1" s="103"/>
      <c r="D1" s="103"/>
      <c r="E1" s="103"/>
    </row>
    <row r="2" spans="1:5" s="5" customFormat="1" ht="18">
      <c r="A2" s="104" t="s">
        <v>0</v>
      </c>
      <c r="B2" s="104"/>
      <c r="C2" s="104"/>
      <c r="D2" s="104"/>
      <c r="E2" s="104"/>
    </row>
    <row r="4" spans="1:5" ht="16" thickBot="1">
      <c r="A4" s="105" t="s">
        <v>205</v>
      </c>
      <c r="B4" s="105"/>
      <c r="C4" s="105"/>
      <c r="D4" s="105"/>
      <c r="E4" s="105"/>
    </row>
    <row r="5" spans="1:5">
      <c r="A5" s="13"/>
      <c r="B5" s="13"/>
      <c r="C5" s="13">
        <v>2015</v>
      </c>
      <c r="D5" s="13">
        <v>2014</v>
      </c>
      <c r="E5" s="13">
        <v>2013</v>
      </c>
    </row>
    <row r="6" spans="1:5">
      <c r="A6" s="84" t="s">
        <v>46</v>
      </c>
      <c r="B6" s="82"/>
      <c r="C6" s="23">
        <v>4.8899999999999997</v>
      </c>
      <c r="D6" s="23">
        <v>4.87</v>
      </c>
      <c r="E6" s="15" t="s">
        <v>47</v>
      </c>
    </row>
    <row r="7" spans="1:5">
      <c r="A7" s="84" t="s">
        <v>26</v>
      </c>
      <c r="B7" s="82"/>
      <c r="C7" s="23">
        <v>4.3099999999999996</v>
      </c>
      <c r="D7" s="23">
        <v>4.2</v>
      </c>
      <c r="E7" s="15" t="s">
        <v>47</v>
      </c>
    </row>
    <row r="8" spans="1:5">
      <c r="A8" s="84" t="s">
        <v>27</v>
      </c>
      <c r="B8" s="82"/>
      <c r="C8" s="23">
        <v>8.33</v>
      </c>
      <c r="D8" s="23">
        <v>9.14</v>
      </c>
      <c r="E8" s="15" t="s">
        <v>47</v>
      </c>
    </row>
    <row r="9" spans="1:5">
      <c r="A9" s="84" t="s">
        <v>39</v>
      </c>
      <c r="B9" s="82"/>
      <c r="C9" s="23">
        <v>6.34</v>
      </c>
      <c r="D9" s="23">
        <v>5.29</v>
      </c>
      <c r="E9" s="15" t="s">
        <v>47</v>
      </c>
    </row>
    <row r="10" spans="1:5">
      <c r="A10" s="84" t="s">
        <v>38</v>
      </c>
      <c r="B10" s="82"/>
      <c r="C10" s="23">
        <v>4.6100000000000003</v>
      </c>
      <c r="D10" s="23">
        <v>6.19</v>
      </c>
      <c r="E10" s="15" t="s">
        <v>47</v>
      </c>
    </row>
    <row r="11" spans="1:5">
      <c r="A11" s="84" t="s">
        <v>37</v>
      </c>
      <c r="B11" s="82"/>
      <c r="C11" s="23">
        <v>5.92</v>
      </c>
      <c r="D11" s="23">
        <v>4.3099999999999996</v>
      </c>
      <c r="E11" s="15" t="s">
        <v>47</v>
      </c>
    </row>
    <row r="12" spans="1:5">
      <c r="A12" s="84" t="s">
        <v>28</v>
      </c>
      <c r="B12" s="82"/>
      <c r="C12" s="23">
        <v>5.67</v>
      </c>
      <c r="D12" s="23">
        <v>6.91</v>
      </c>
      <c r="E12" s="15" t="s">
        <v>47</v>
      </c>
    </row>
    <row r="13" spans="1:5">
      <c r="A13" s="84" t="s">
        <v>36</v>
      </c>
      <c r="B13" s="82"/>
      <c r="C13" s="23">
        <v>9.4700000000000006</v>
      </c>
      <c r="D13" s="23">
        <v>7.26</v>
      </c>
      <c r="E13" s="15" t="s">
        <v>47</v>
      </c>
    </row>
  </sheetData>
  <mergeCells count="3">
    <mergeCell ref="A1:E1"/>
    <mergeCell ref="A2:E2"/>
    <mergeCell ref="A4:E4"/>
  </mergeCells>
  <hyperlinks>
    <hyperlink ref="A1:E1" location="Index!A1" display="Back to index"/>
  </hyperlinks>
  <pageMargins left="0.75" right="0.75" top="1" bottom="1" header="0.4921259845" footer="0.4921259845"/>
  <pageSetup paperSize="9" scale="92" fitToHeight="0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 fitToPage="1"/>
  </sheetPr>
  <dimension ref="A1:E6"/>
  <sheetViews>
    <sheetView showGridLines="0" workbookViewId="0">
      <selection activeCell="A40" sqref="A40"/>
    </sheetView>
  </sheetViews>
  <sheetFormatPr baseColWidth="10" defaultColWidth="11.5" defaultRowHeight="15" x14ac:dyDescent="0"/>
  <cols>
    <col min="1" max="1" width="55.83203125" style="6" customWidth="1"/>
    <col min="2" max="2" width="1.5" style="6" customWidth="1"/>
    <col min="3" max="5" width="12.83203125" style="6" customWidth="1"/>
    <col min="6" max="16384" width="11.5" style="6"/>
  </cols>
  <sheetData>
    <row r="1" spans="1:5" s="4" customFormat="1" ht="14">
      <c r="A1" s="102" t="s">
        <v>206</v>
      </c>
      <c r="B1" s="103"/>
      <c r="C1" s="103"/>
      <c r="D1" s="103"/>
      <c r="E1" s="103"/>
    </row>
    <row r="2" spans="1:5" s="5" customFormat="1" ht="18">
      <c r="A2" s="104" t="s">
        <v>0</v>
      </c>
      <c r="B2" s="104"/>
      <c r="C2" s="104"/>
      <c r="D2" s="104"/>
      <c r="E2" s="104"/>
    </row>
    <row r="4" spans="1:5" ht="16" thickBot="1">
      <c r="A4" s="105" t="s">
        <v>56</v>
      </c>
      <c r="B4" s="105"/>
      <c r="C4" s="105"/>
      <c r="D4" s="105"/>
      <c r="E4" s="105"/>
    </row>
    <row r="5" spans="1:5">
      <c r="A5" s="8"/>
      <c r="B5" s="8"/>
      <c r="C5" s="13">
        <v>2015</v>
      </c>
      <c r="D5" s="13">
        <v>2014</v>
      </c>
      <c r="E5" s="13">
        <v>2013</v>
      </c>
    </row>
    <row r="6" spans="1:5">
      <c r="A6" s="6" t="s">
        <v>57</v>
      </c>
      <c r="C6" s="107">
        <v>35255</v>
      </c>
      <c r="D6" s="107">
        <v>34774</v>
      </c>
      <c r="E6" s="108">
        <v>36204</v>
      </c>
    </row>
  </sheetData>
  <mergeCells count="3">
    <mergeCell ref="A1:E1"/>
    <mergeCell ref="A2:E2"/>
    <mergeCell ref="A4:E4"/>
  </mergeCells>
  <hyperlinks>
    <hyperlink ref="A1:E1" location="Index!A1" display="Back to index"/>
  </hyperlinks>
  <pageMargins left="0.75" right="0.75" top="1" bottom="1" header="0.4921259845" footer="0.4921259845"/>
  <pageSetup paperSize="9" scale="92" fitToHeight="0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 fitToPage="1"/>
  </sheetPr>
  <dimension ref="A1:E6"/>
  <sheetViews>
    <sheetView showGridLines="0" workbookViewId="0">
      <selection sqref="A1:E1"/>
    </sheetView>
  </sheetViews>
  <sheetFormatPr baseColWidth="10" defaultColWidth="11.5" defaultRowHeight="15" x14ac:dyDescent="0"/>
  <cols>
    <col min="1" max="1" width="55.83203125" style="6" customWidth="1"/>
    <col min="2" max="2" width="1.5" style="6" customWidth="1"/>
    <col min="3" max="3" width="12.83203125" style="6" customWidth="1"/>
    <col min="4" max="4" width="14.33203125" style="6" customWidth="1"/>
    <col min="5" max="5" width="12.83203125" style="6" customWidth="1"/>
    <col min="6" max="6" width="11.5" style="6"/>
    <col min="7" max="7" width="12.1640625" style="6" customWidth="1"/>
    <col min="8" max="16384" width="11.5" style="6"/>
  </cols>
  <sheetData>
    <row r="1" spans="1:5" s="4" customFormat="1" ht="14">
      <c r="A1" s="102" t="s">
        <v>206</v>
      </c>
      <c r="B1" s="103"/>
      <c r="C1" s="103"/>
      <c r="D1" s="103"/>
      <c r="E1" s="103"/>
    </row>
    <row r="2" spans="1:5" s="5" customFormat="1" ht="18">
      <c r="A2" s="104" t="s">
        <v>0</v>
      </c>
      <c r="B2" s="104"/>
      <c r="C2" s="104"/>
      <c r="D2" s="104"/>
      <c r="E2" s="104"/>
    </row>
    <row r="4" spans="1:5" ht="16" thickBot="1">
      <c r="A4" s="105" t="s">
        <v>58</v>
      </c>
      <c r="B4" s="105"/>
      <c r="C4" s="105"/>
      <c r="D4" s="105"/>
      <c r="E4" s="105"/>
    </row>
    <row r="5" spans="1:5">
      <c r="A5" s="8"/>
      <c r="B5" s="8"/>
      <c r="C5" s="13">
        <v>2015</v>
      </c>
      <c r="D5" s="13">
        <v>2014</v>
      </c>
      <c r="E5" s="13">
        <v>2013</v>
      </c>
    </row>
    <row r="6" spans="1:5" ht="30">
      <c r="A6" s="47" t="s">
        <v>62</v>
      </c>
      <c r="C6" s="47" t="s">
        <v>60</v>
      </c>
      <c r="D6" s="47" t="s">
        <v>59</v>
      </c>
      <c r="E6" s="98" t="s">
        <v>61</v>
      </c>
    </row>
  </sheetData>
  <mergeCells count="3">
    <mergeCell ref="A1:E1"/>
    <mergeCell ref="A2:E2"/>
    <mergeCell ref="A4:E4"/>
  </mergeCells>
  <hyperlinks>
    <hyperlink ref="A1:E1" location="Index!A1" display="Back to index"/>
  </hyperlinks>
  <pageMargins left="0.75" right="0.75" top="1" bottom="1" header="0.4921259845" footer="0.4921259845"/>
  <pageSetup paperSize="9" scale="92" fitToHeight="0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 fitToPage="1"/>
  </sheetPr>
  <dimension ref="A1:E6"/>
  <sheetViews>
    <sheetView showGridLines="0" workbookViewId="0">
      <selection activeCell="A6" sqref="A6"/>
    </sheetView>
  </sheetViews>
  <sheetFormatPr baseColWidth="10" defaultColWidth="11.5" defaultRowHeight="15" x14ac:dyDescent="0"/>
  <cols>
    <col min="1" max="1" width="55.83203125" style="6" customWidth="1"/>
    <col min="2" max="2" width="1.5" style="6" customWidth="1"/>
    <col min="3" max="5" width="12.83203125" style="6" customWidth="1"/>
    <col min="6" max="16384" width="11.5" style="6"/>
  </cols>
  <sheetData>
    <row r="1" spans="1:5" s="4" customFormat="1" ht="14">
      <c r="A1" s="102" t="s">
        <v>206</v>
      </c>
      <c r="B1" s="103"/>
      <c r="C1" s="103"/>
      <c r="D1" s="103"/>
      <c r="E1" s="103"/>
    </row>
    <row r="2" spans="1:5" s="5" customFormat="1" ht="18">
      <c r="A2" s="104" t="s">
        <v>0</v>
      </c>
      <c r="B2" s="104"/>
      <c r="C2" s="104"/>
      <c r="D2" s="104"/>
      <c r="E2" s="104"/>
    </row>
    <row r="4" spans="1:5" ht="16" thickBot="1">
      <c r="A4" s="105" t="s">
        <v>63</v>
      </c>
      <c r="B4" s="105"/>
      <c r="C4" s="105"/>
      <c r="D4" s="105"/>
      <c r="E4" s="105"/>
    </row>
    <row r="5" spans="1:5">
      <c r="A5" s="8"/>
      <c r="B5" s="8"/>
      <c r="C5" s="13">
        <v>2015</v>
      </c>
      <c r="D5" s="13">
        <v>2014</v>
      </c>
      <c r="E5" s="13">
        <v>2013</v>
      </c>
    </row>
    <row r="6" spans="1:5">
      <c r="A6" s="6" t="s">
        <v>64</v>
      </c>
      <c r="C6" s="15">
        <v>151</v>
      </c>
      <c r="D6" s="15">
        <v>126</v>
      </c>
      <c r="E6" s="15">
        <v>146</v>
      </c>
    </row>
  </sheetData>
  <mergeCells count="3">
    <mergeCell ref="A1:E1"/>
    <mergeCell ref="A2:E2"/>
    <mergeCell ref="A4:E4"/>
  </mergeCells>
  <hyperlinks>
    <hyperlink ref="A1:E1" location="Index!A1" display="Back to index"/>
  </hyperlinks>
  <pageMargins left="0.75" right="0.75" top="1" bottom="1" header="0.4921259845" footer="0.4921259845"/>
  <pageSetup paperSize="9" scale="92" fitToHeight="0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 fitToPage="1"/>
  </sheetPr>
  <dimension ref="A1:E47"/>
  <sheetViews>
    <sheetView showGridLines="0" workbookViewId="0">
      <selection activeCell="A7" sqref="A7"/>
    </sheetView>
  </sheetViews>
  <sheetFormatPr baseColWidth="10" defaultColWidth="11.5" defaultRowHeight="15" x14ac:dyDescent="0"/>
  <cols>
    <col min="1" max="1" width="55.83203125" style="6" customWidth="1"/>
    <col min="2" max="2" width="1.5" style="6" customWidth="1"/>
    <col min="3" max="5" width="12.83203125" style="6" customWidth="1"/>
    <col min="6" max="7" width="11.5" style="6"/>
    <col min="8" max="8" width="12.33203125" style="6" customWidth="1"/>
    <col min="9" max="16384" width="11.5" style="6"/>
  </cols>
  <sheetData>
    <row r="1" spans="1:5" s="4" customFormat="1" ht="14">
      <c r="A1" s="102" t="s">
        <v>206</v>
      </c>
      <c r="B1" s="103"/>
      <c r="C1" s="103"/>
      <c r="D1" s="103"/>
      <c r="E1" s="103"/>
    </row>
    <row r="2" spans="1:5" s="5" customFormat="1" ht="18">
      <c r="A2" s="104" t="s">
        <v>0</v>
      </c>
      <c r="B2" s="104"/>
      <c r="C2" s="104"/>
      <c r="D2" s="104"/>
      <c r="E2" s="104"/>
    </row>
    <row r="4" spans="1:5" ht="16" thickBot="1">
      <c r="A4" s="105" t="s">
        <v>65</v>
      </c>
      <c r="B4" s="105"/>
      <c r="C4" s="105"/>
      <c r="D4" s="105"/>
      <c r="E4" s="105"/>
    </row>
    <row r="5" spans="1:5">
      <c r="A5" s="8"/>
      <c r="B5" s="8"/>
      <c r="C5" s="13">
        <v>2015</v>
      </c>
      <c r="D5" s="13">
        <v>2014</v>
      </c>
      <c r="E5" s="13">
        <v>2013</v>
      </c>
    </row>
    <row r="6" spans="1:5">
      <c r="A6" s="55" t="s">
        <v>75</v>
      </c>
      <c r="B6" s="48"/>
      <c r="C6" s="48"/>
    </row>
    <row r="7" spans="1:5">
      <c r="A7" s="54" t="s">
        <v>69</v>
      </c>
      <c r="B7" s="48"/>
      <c r="C7" s="49">
        <v>125.8</v>
      </c>
      <c r="D7" s="49">
        <v>125.8</v>
      </c>
      <c r="E7" s="15" t="s">
        <v>47</v>
      </c>
    </row>
    <row r="8" spans="1:5">
      <c r="A8" s="54" t="s">
        <v>70</v>
      </c>
      <c r="B8" s="48"/>
      <c r="C8" s="49">
        <v>82.6</v>
      </c>
      <c r="D8" s="49">
        <v>83.2</v>
      </c>
      <c r="E8" s="15" t="s">
        <v>47</v>
      </c>
    </row>
    <row r="9" spans="1:5">
      <c r="A9" s="54" t="s">
        <v>71</v>
      </c>
      <c r="B9" s="48"/>
      <c r="C9" s="49">
        <v>20.8</v>
      </c>
      <c r="D9" s="49">
        <v>20.8</v>
      </c>
      <c r="E9" s="15" t="s">
        <v>47</v>
      </c>
    </row>
    <row r="10" spans="1:5" ht="30">
      <c r="A10" s="54" t="s">
        <v>72</v>
      </c>
      <c r="B10" s="48"/>
      <c r="C10" s="49">
        <v>45.7</v>
      </c>
      <c r="D10" s="49">
        <v>45.7</v>
      </c>
      <c r="E10" s="56" t="s">
        <v>47</v>
      </c>
    </row>
    <row r="11" spans="1:5">
      <c r="A11" s="54" t="s">
        <v>73</v>
      </c>
      <c r="B11" s="48"/>
      <c r="C11" s="49">
        <v>42.4</v>
      </c>
      <c r="D11" s="49">
        <v>42.4</v>
      </c>
      <c r="E11" s="15" t="s">
        <v>47</v>
      </c>
    </row>
    <row r="12" spans="1:5">
      <c r="A12" s="54" t="s">
        <v>74</v>
      </c>
      <c r="B12" s="48"/>
      <c r="C12" s="50">
        <v>8.35</v>
      </c>
      <c r="D12" s="49">
        <v>8.2899999999999991</v>
      </c>
      <c r="E12" s="15" t="s">
        <v>47</v>
      </c>
    </row>
    <row r="13" spans="1:5">
      <c r="A13" s="55" t="s">
        <v>66</v>
      </c>
      <c r="B13" s="48"/>
      <c r="C13" s="48"/>
      <c r="D13" s="48"/>
    </row>
    <row r="14" spans="1:5">
      <c r="A14" s="54" t="s">
        <v>69</v>
      </c>
      <c r="B14" s="48"/>
      <c r="C14" s="51">
        <v>50.5</v>
      </c>
      <c r="D14" s="51">
        <v>50.5</v>
      </c>
      <c r="E14" s="15" t="s">
        <v>47</v>
      </c>
    </row>
    <row r="15" spans="1:5">
      <c r="A15" s="54" t="s">
        <v>70</v>
      </c>
      <c r="B15" s="48"/>
      <c r="C15" s="51">
        <v>25.6</v>
      </c>
      <c r="D15" s="51">
        <v>25.6</v>
      </c>
      <c r="E15" s="15" t="s">
        <v>47</v>
      </c>
    </row>
    <row r="16" spans="1:5">
      <c r="A16" s="54" t="s">
        <v>71</v>
      </c>
      <c r="B16" s="48"/>
      <c r="C16" s="52" t="s">
        <v>47</v>
      </c>
      <c r="D16" s="52" t="s">
        <v>47</v>
      </c>
      <c r="E16" s="15" t="s">
        <v>47</v>
      </c>
    </row>
    <row r="17" spans="1:5" ht="30">
      <c r="A17" s="54" t="s">
        <v>72</v>
      </c>
      <c r="B17" s="48"/>
      <c r="C17" s="51">
        <v>9.9</v>
      </c>
      <c r="D17" s="51">
        <v>9.9</v>
      </c>
      <c r="E17" s="56" t="s">
        <v>47</v>
      </c>
    </row>
    <row r="18" spans="1:5">
      <c r="A18" s="54" t="s">
        <v>73</v>
      </c>
      <c r="B18" s="48"/>
      <c r="C18" s="51">
        <v>20.7</v>
      </c>
      <c r="D18" s="51">
        <v>20.7</v>
      </c>
      <c r="E18" s="15" t="s">
        <v>47</v>
      </c>
    </row>
    <row r="19" spans="1:5">
      <c r="A19" s="54" t="s">
        <v>74</v>
      </c>
      <c r="B19" s="48"/>
      <c r="C19" s="52">
        <v>34.380000000000003</v>
      </c>
      <c r="D19" s="52">
        <v>34.380000000000003</v>
      </c>
      <c r="E19" s="15" t="s">
        <v>47</v>
      </c>
    </row>
    <row r="20" spans="1:5">
      <c r="A20" s="58" t="s">
        <v>67</v>
      </c>
      <c r="B20" s="48"/>
      <c r="C20" s="48"/>
      <c r="D20" s="48"/>
    </row>
    <row r="21" spans="1:5">
      <c r="A21" s="54" t="s">
        <v>69</v>
      </c>
      <c r="B21" s="48"/>
      <c r="C21" s="53">
        <v>4.49</v>
      </c>
      <c r="D21" s="53">
        <v>4.49</v>
      </c>
      <c r="E21" s="15" t="s">
        <v>47</v>
      </c>
    </row>
    <row r="22" spans="1:5">
      <c r="A22" s="54" t="s">
        <v>70</v>
      </c>
      <c r="B22" s="48"/>
      <c r="C22" s="53">
        <v>0.69</v>
      </c>
      <c r="D22" s="53">
        <v>0.69</v>
      </c>
      <c r="E22" s="15" t="s">
        <v>47</v>
      </c>
    </row>
    <row r="23" spans="1:5">
      <c r="A23" s="54" t="s">
        <v>71</v>
      </c>
      <c r="B23" s="48"/>
      <c r="C23" s="52" t="s">
        <v>47</v>
      </c>
      <c r="D23" s="52" t="s">
        <v>47</v>
      </c>
      <c r="E23" s="15" t="s">
        <v>47</v>
      </c>
    </row>
    <row r="24" spans="1:5" ht="30">
      <c r="A24" s="54" t="s">
        <v>72</v>
      </c>
      <c r="B24" s="48"/>
      <c r="C24" s="53">
        <v>3.76</v>
      </c>
      <c r="D24" s="53">
        <v>3.76</v>
      </c>
      <c r="E24" s="56" t="s">
        <v>47</v>
      </c>
    </row>
    <row r="25" spans="1:5">
      <c r="A25" s="54" t="s">
        <v>73</v>
      </c>
      <c r="B25" s="48"/>
      <c r="C25" s="53">
        <v>3.02</v>
      </c>
      <c r="D25" s="53">
        <v>3.02</v>
      </c>
      <c r="E25" s="15" t="s">
        <v>47</v>
      </c>
    </row>
    <row r="26" spans="1:5">
      <c r="A26" s="54" t="s">
        <v>74</v>
      </c>
      <c r="B26" s="48"/>
      <c r="C26" s="57">
        <v>189.5</v>
      </c>
      <c r="D26" s="57">
        <v>189.5</v>
      </c>
      <c r="E26" s="15" t="s">
        <v>47</v>
      </c>
    </row>
    <row r="27" spans="1:5">
      <c r="A27" s="58" t="s">
        <v>68</v>
      </c>
      <c r="B27" s="48"/>
      <c r="C27" s="48"/>
      <c r="D27" s="48"/>
    </row>
    <row r="28" spans="1:5" ht="15" customHeight="1">
      <c r="A28" s="54" t="s">
        <v>69</v>
      </c>
      <c r="B28" s="48"/>
      <c r="C28" s="53">
        <v>7.97</v>
      </c>
      <c r="D28" s="53">
        <v>7.97</v>
      </c>
      <c r="E28" s="15" t="s">
        <v>47</v>
      </c>
    </row>
    <row r="29" spans="1:5">
      <c r="A29" s="54" t="s">
        <v>70</v>
      </c>
      <c r="B29" s="48"/>
      <c r="C29" s="53">
        <v>2.77</v>
      </c>
      <c r="D29" s="53">
        <v>2.77</v>
      </c>
      <c r="E29" s="15" t="s">
        <v>47</v>
      </c>
    </row>
    <row r="30" spans="1:5">
      <c r="A30" s="54" t="s">
        <v>71</v>
      </c>
      <c r="B30" s="48"/>
      <c r="C30" s="53" t="s">
        <v>47</v>
      </c>
      <c r="D30" s="53" t="s">
        <v>47</v>
      </c>
      <c r="E30" s="15" t="s">
        <v>47</v>
      </c>
    </row>
    <row r="31" spans="1:5" ht="30">
      <c r="A31" s="54" t="s">
        <v>72</v>
      </c>
      <c r="B31" s="48"/>
      <c r="C31" s="53">
        <v>5.17</v>
      </c>
      <c r="D31" s="53">
        <v>5.17</v>
      </c>
      <c r="E31" s="56" t="s">
        <v>47</v>
      </c>
    </row>
    <row r="32" spans="1:5">
      <c r="A32" s="54" t="s">
        <v>73</v>
      </c>
      <c r="B32" s="48"/>
      <c r="C32" s="53">
        <v>4.3099999999999996</v>
      </c>
      <c r="D32" s="53">
        <v>4.3099999999999996</v>
      </c>
      <c r="E32" s="15" t="s">
        <v>47</v>
      </c>
    </row>
    <row r="33" spans="1:5">
      <c r="A33" s="54" t="s">
        <v>74</v>
      </c>
      <c r="B33" s="48"/>
      <c r="C33" s="53">
        <v>36.15</v>
      </c>
      <c r="D33" s="53">
        <v>36.15</v>
      </c>
      <c r="E33" s="15" t="s">
        <v>47</v>
      </c>
    </row>
    <row r="34" spans="1:5">
      <c r="A34" s="58" t="s">
        <v>77</v>
      </c>
      <c r="B34" s="48"/>
      <c r="C34" s="48"/>
      <c r="D34" s="48"/>
    </row>
    <row r="35" spans="1:5">
      <c r="A35" s="54" t="s">
        <v>69</v>
      </c>
      <c r="B35" s="48"/>
      <c r="C35" s="53">
        <v>10.210000000000001</v>
      </c>
      <c r="D35" s="53">
        <v>10.210000000000001</v>
      </c>
      <c r="E35" s="15" t="s">
        <v>47</v>
      </c>
    </row>
    <row r="36" spans="1:5">
      <c r="A36" s="54" t="s">
        <v>70</v>
      </c>
      <c r="B36" s="48"/>
      <c r="C36" s="53">
        <v>3.05</v>
      </c>
      <c r="D36" s="53">
        <v>3.05</v>
      </c>
      <c r="E36" s="15" t="s">
        <v>47</v>
      </c>
    </row>
    <row r="37" spans="1:5">
      <c r="A37" s="54" t="s">
        <v>71</v>
      </c>
      <c r="B37" s="48"/>
      <c r="C37" s="53" t="s">
        <v>47</v>
      </c>
      <c r="D37" s="53" t="s">
        <v>47</v>
      </c>
      <c r="E37" s="15" t="s">
        <v>47</v>
      </c>
    </row>
    <row r="38" spans="1:5" ht="30">
      <c r="A38" s="54" t="s">
        <v>72</v>
      </c>
      <c r="B38" s="48"/>
      <c r="C38" s="57">
        <v>7.1</v>
      </c>
      <c r="D38" s="57">
        <v>7.1</v>
      </c>
      <c r="E38" s="56" t="s">
        <v>47</v>
      </c>
    </row>
    <row r="39" spans="1:5">
      <c r="A39" s="54" t="s">
        <v>73</v>
      </c>
      <c r="B39" s="48"/>
      <c r="C39" s="53">
        <v>6.87</v>
      </c>
      <c r="D39" s="53">
        <v>6.87</v>
      </c>
      <c r="E39" s="15" t="s">
        <v>47</v>
      </c>
    </row>
    <row r="40" spans="1:5">
      <c r="A40" s="54" t="s">
        <v>74</v>
      </c>
      <c r="B40" s="48"/>
      <c r="C40" s="53">
        <v>42.61</v>
      </c>
      <c r="D40" s="53">
        <v>42.61</v>
      </c>
      <c r="E40" s="15" t="s">
        <v>47</v>
      </c>
    </row>
    <row r="41" spans="1:5">
      <c r="A41" s="59" t="s">
        <v>76</v>
      </c>
      <c r="B41" s="48"/>
      <c r="C41" s="48"/>
    </row>
    <row r="42" spans="1:5">
      <c r="A42" s="54" t="s">
        <v>69</v>
      </c>
      <c r="B42" s="48"/>
      <c r="C42" s="51">
        <v>95.7</v>
      </c>
      <c r="D42" s="15" t="s">
        <v>47</v>
      </c>
      <c r="E42" s="15" t="s">
        <v>47</v>
      </c>
    </row>
    <row r="43" spans="1:5">
      <c r="A43" s="54" t="s">
        <v>70</v>
      </c>
      <c r="B43" s="48"/>
      <c r="C43" s="60">
        <v>46</v>
      </c>
      <c r="D43" s="15" t="s">
        <v>47</v>
      </c>
      <c r="E43" s="15" t="s">
        <v>47</v>
      </c>
    </row>
    <row r="44" spans="1:5">
      <c r="A44" s="54" t="s">
        <v>71</v>
      </c>
      <c r="B44" s="48"/>
      <c r="C44" s="52" t="s">
        <v>47</v>
      </c>
      <c r="D44" s="15" t="s">
        <v>47</v>
      </c>
      <c r="E44" s="15" t="s">
        <v>47</v>
      </c>
    </row>
    <row r="45" spans="1:5" ht="30">
      <c r="A45" s="54" t="s">
        <v>72</v>
      </c>
      <c r="B45" s="48"/>
      <c r="C45" s="51">
        <v>14.6</v>
      </c>
      <c r="D45" s="56" t="s">
        <v>47</v>
      </c>
      <c r="E45" s="56" t="s">
        <v>47</v>
      </c>
    </row>
    <row r="46" spans="1:5">
      <c r="A46" s="54" t="s">
        <v>73</v>
      </c>
      <c r="B46" s="48"/>
      <c r="C46" s="51">
        <v>44.6</v>
      </c>
      <c r="D46" s="15" t="s">
        <v>47</v>
      </c>
      <c r="E46" s="15" t="s">
        <v>47</v>
      </c>
    </row>
    <row r="47" spans="1:5">
      <c r="A47" s="54" t="s">
        <v>74</v>
      </c>
      <c r="B47" s="48"/>
      <c r="C47" s="52">
        <v>18.579999999999998</v>
      </c>
      <c r="D47" s="15" t="s">
        <v>47</v>
      </c>
      <c r="E47" s="15" t="s">
        <v>47</v>
      </c>
    </row>
  </sheetData>
  <mergeCells count="3">
    <mergeCell ref="A1:E1"/>
    <mergeCell ref="A2:E2"/>
    <mergeCell ref="A4:E4"/>
  </mergeCells>
  <hyperlinks>
    <hyperlink ref="A1:E1" location="Index!A1" display="Back to index"/>
  </hyperlinks>
  <pageMargins left="0.75" right="0.75" top="1" bottom="1" header="0.4921259845" footer="0.4921259845"/>
  <pageSetup paperSize="9" scale="92" fitToHeight="0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 fitToPage="1"/>
  </sheetPr>
  <dimension ref="A1:G6"/>
  <sheetViews>
    <sheetView showGridLines="0" workbookViewId="0">
      <selection activeCell="K40" sqref="K40"/>
    </sheetView>
  </sheetViews>
  <sheetFormatPr baseColWidth="10" defaultColWidth="11.5" defaultRowHeight="15" x14ac:dyDescent="0"/>
  <cols>
    <col min="1" max="1" width="55.83203125" style="6" customWidth="1"/>
    <col min="2" max="2" width="1.5" style="6" customWidth="1"/>
    <col min="3" max="5" width="12.83203125" style="6" customWidth="1"/>
    <col min="6" max="16384" width="11.5" style="6"/>
  </cols>
  <sheetData>
    <row r="1" spans="1:7" s="4" customFormat="1" ht="14">
      <c r="A1" s="102" t="s">
        <v>206</v>
      </c>
      <c r="B1" s="103"/>
      <c r="C1" s="103"/>
      <c r="D1" s="103"/>
      <c r="E1" s="103"/>
    </row>
    <row r="2" spans="1:7" s="5" customFormat="1" ht="18">
      <c r="A2" s="104" t="s">
        <v>0</v>
      </c>
      <c r="B2" s="104"/>
      <c r="C2" s="104"/>
      <c r="D2" s="104"/>
      <c r="E2" s="104"/>
    </row>
    <row r="4" spans="1:7" ht="16" thickBot="1">
      <c r="A4" s="105" t="s">
        <v>78</v>
      </c>
      <c r="B4" s="105"/>
      <c r="C4" s="105"/>
      <c r="D4" s="105"/>
      <c r="E4" s="105"/>
    </row>
    <row r="5" spans="1:7">
      <c r="A5" s="8"/>
      <c r="B5" s="8"/>
      <c r="C5" s="13">
        <v>2015</v>
      </c>
      <c r="D5" s="13">
        <v>2014</v>
      </c>
      <c r="E5" s="13">
        <v>2013</v>
      </c>
      <c r="F5" s="13">
        <v>2012</v>
      </c>
      <c r="G5" s="13">
        <v>2011</v>
      </c>
    </row>
    <row r="6" spans="1:7">
      <c r="A6" s="6" t="s">
        <v>79</v>
      </c>
      <c r="C6" s="61">
        <v>93834.49</v>
      </c>
      <c r="D6" s="61">
        <v>91915.26</v>
      </c>
      <c r="E6" s="61">
        <v>74953.73</v>
      </c>
      <c r="F6" s="61">
        <v>72001.679999999993</v>
      </c>
      <c r="G6" s="61">
        <v>29137.119999999999</v>
      </c>
    </row>
  </sheetData>
  <mergeCells count="3">
    <mergeCell ref="A1:E1"/>
    <mergeCell ref="A2:E2"/>
    <mergeCell ref="A4:E4"/>
  </mergeCells>
  <hyperlinks>
    <hyperlink ref="A1:E1" location="Index!A1" display="Back to index"/>
  </hyperlinks>
  <pageMargins left="0.75" right="0.75" top="1" bottom="1" header="0.4921259845" footer="0.4921259845"/>
  <pageSetup paperSize="9" scale="92" fitToHeight="0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 fitToPage="1"/>
  </sheetPr>
  <dimension ref="A1:G6"/>
  <sheetViews>
    <sheetView showGridLines="0" workbookViewId="0">
      <selection activeCell="E18" sqref="E18"/>
    </sheetView>
  </sheetViews>
  <sheetFormatPr baseColWidth="10" defaultColWidth="11.5" defaultRowHeight="15" x14ac:dyDescent="0"/>
  <cols>
    <col min="1" max="1" width="55.83203125" style="6" customWidth="1"/>
    <col min="2" max="2" width="1.5" style="6" customWidth="1"/>
    <col min="3" max="5" width="12.83203125" style="6" customWidth="1"/>
    <col min="6" max="6" width="11.1640625" style="6" customWidth="1"/>
    <col min="7" max="7" width="12.1640625" style="6" bestFit="1" customWidth="1"/>
    <col min="8" max="16384" width="11.5" style="6"/>
  </cols>
  <sheetData>
    <row r="1" spans="1:7" s="4" customFormat="1" ht="14">
      <c r="A1" s="102" t="s">
        <v>206</v>
      </c>
      <c r="B1" s="103"/>
      <c r="C1" s="103"/>
      <c r="D1" s="103"/>
      <c r="E1" s="103"/>
    </row>
    <row r="2" spans="1:7" s="5" customFormat="1" ht="18">
      <c r="A2" s="104" t="s">
        <v>0</v>
      </c>
      <c r="B2" s="104"/>
      <c r="C2" s="104"/>
      <c r="D2" s="104"/>
      <c r="E2" s="104"/>
    </row>
    <row r="4" spans="1:7" ht="16" thickBot="1">
      <c r="A4" s="105" t="s">
        <v>81</v>
      </c>
      <c r="B4" s="105"/>
      <c r="C4" s="105"/>
      <c r="D4" s="105"/>
      <c r="E4" s="105"/>
    </row>
    <row r="5" spans="1:7">
      <c r="A5" s="8"/>
      <c r="B5" s="8"/>
      <c r="C5" s="13">
        <v>2015</v>
      </c>
      <c r="D5" s="13">
        <v>2014</v>
      </c>
      <c r="E5" s="13">
        <v>2013</v>
      </c>
      <c r="F5" s="13">
        <v>2012</v>
      </c>
      <c r="G5" s="13">
        <v>2011</v>
      </c>
    </row>
    <row r="6" spans="1:7">
      <c r="A6" s="6" t="s">
        <v>80</v>
      </c>
      <c r="C6" s="61">
        <v>490222.1</v>
      </c>
      <c r="D6" s="61">
        <v>535392</v>
      </c>
      <c r="E6" s="61">
        <v>377854.82</v>
      </c>
      <c r="F6" s="61">
        <v>271968.71000000002</v>
      </c>
      <c r="G6" s="61">
        <v>111168.63</v>
      </c>
    </row>
  </sheetData>
  <mergeCells count="3">
    <mergeCell ref="A1:E1"/>
    <mergeCell ref="A2:E2"/>
    <mergeCell ref="A4:E4"/>
  </mergeCells>
  <hyperlinks>
    <hyperlink ref="A1:E1" location="Index!A1" display="Back to index"/>
  </hyperlinks>
  <pageMargins left="0.75" right="0.75" top="1" bottom="1" header="0.4921259845" footer="0.4921259845"/>
  <pageSetup paperSize="9" scale="92" fitToHeight="0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 fitToPage="1"/>
  </sheetPr>
  <dimension ref="A1:G6"/>
  <sheetViews>
    <sheetView showGridLines="0" workbookViewId="0">
      <selection activeCell="M40" sqref="M40"/>
    </sheetView>
  </sheetViews>
  <sheetFormatPr baseColWidth="10" defaultColWidth="11.5" defaultRowHeight="15" x14ac:dyDescent="0"/>
  <cols>
    <col min="1" max="1" width="55.83203125" style="6" customWidth="1"/>
    <col min="2" max="2" width="1.5" style="6" customWidth="1"/>
    <col min="3" max="5" width="12.83203125" style="6" customWidth="1"/>
    <col min="6" max="16384" width="11.5" style="6"/>
  </cols>
  <sheetData>
    <row r="1" spans="1:7" s="4" customFormat="1" ht="14">
      <c r="A1" s="102" t="s">
        <v>206</v>
      </c>
      <c r="B1" s="103"/>
      <c r="C1" s="103"/>
      <c r="D1" s="103"/>
      <c r="E1" s="103"/>
    </row>
    <row r="2" spans="1:7" s="5" customFormat="1" ht="18">
      <c r="A2" s="104" t="s">
        <v>0</v>
      </c>
      <c r="B2" s="104"/>
      <c r="C2" s="104"/>
      <c r="D2" s="104"/>
      <c r="E2" s="104"/>
    </row>
    <row r="4" spans="1:7" ht="16" thickBot="1">
      <c r="A4" s="105" t="s">
        <v>82</v>
      </c>
      <c r="B4" s="105"/>
      <c r="C4" s="105"/>
      <c r="D4" s="105"/>
      <c r="E4" s="105"/>
    </row>
    <row r="5" spans="1:7">
      <c r="A5" s="8"/>
      <c r="B5" s="8"/>
      <c r="C5" s="13">
        <v>2015</v>
      </c>
      <c r="D5" s="13">
        <v>2014</v>
      </c>
      <c r="E5" s="13">
        <v>2013</v>
      </c>
      <c r="F5" s="13">
        <v>2012</v>
      </c>
      <c r="G5" s="13">
        <v>2011</v>
      </c>
    </row>
    <row r="6" spans="1:7">
      <c r="A6" s="6" t="s">
        <v>209</v>
      </c>
      <c r="C6" s="61">
        <v>15807.82</v>
      </c>
      <c r="D6" s="61">
        <v>10310.4</v>
      </c>
      <c r="E6" s="61">
        <v>8749.2000000000007</v>
      </c>
      <c r="F6" s="61">
        <v>13906.97</v>
      </c>
      <c r="G6" s="61">
        <v>11163.05</v>
      </c>
    </row>
  </sheetData>
  <mergeCells count="3">
    <mergeCell ref="A1:E1"/>
    <mergeCell ref="A2:E2"/>
    <mergeCell ref="A4:E4"/>
  </mergeCells>
  <hyperlinks>
    <hyperlink ref="A1:E1" location="Index!A1" display="Back to index"/>
  </hyperlinks>
  <pageMargins left="0.75" right="0.75" top="1" bottom="1" header="0.4921259845" footer="0.4921259845"/>
  <pageSetup paperSize="9" scale="92" fitToHeight="0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26</vt:i4>
      </vt:variant>
    </vt:vector>
  </HeadingPairs>
  <TitlesOfParts>
    <vt:vector size="26" baseType="lpstr">
      <vt:lpstr>Index</vt:lpstr>
      <vt:lpstr>EC1_economico</vt:lpstr>
      <vt:lpstr>EN3_consumo_energia</vt:lpstr>
      <vt:lpstr>EN6_reducao_consumo_energia</vt:lpstr>
      <vt:lpstr>EN8_consumo_agua</vt:lpstr>
      <vt:lpstr>EN13_habitats</vt:lpstr>
      <vt:lpstr>EN15_emissoes_escopo1</vt:lpstr>
      <vt:lpstr>EN16_emissoes_escopo2</vt:lpstr>
      <vt:lpstr>EN17_emissoes_escopo3</vt:lpstr>
      <vt:lpstr>EN18_intensidade_emissoes</vt:lpstr>
      <vt:lpstr>EN21_emissões_NOx_SOx</vt:lpstr>
      <vt:lpstr>EN23_residuos</vt:lpstr>
      <vt:lpstr>LA1_turnover</vt:lpstr>
      <vt:lpstr>LA6_sso</vt:lpstr>
      <vt:lpstr>LA9_treinamentos</vt:lpstr>
      <vt:lpstr>LA12_grupos_governanca</vt:lpstr>
      <vt:lpstr>SO5_casos_corrupcao</vt:lpstr>
      <vt:lpstr>PR5_satisfacao</vt:lpstr>
      <vt:lpstr>PR9_multas</vt:lpstr>
      <vt:lpstr>EU1_capacidade_instalada</vt:lpstr>
      <vt:lpstr>EU3_clientes</vt:lpstr>
      <vt:lpstr>EU4_linhas</vt:lpstr>
      <vt:lpstr>EU12_perdas</vt:lpstr>
      <vt:lpstr>EU25_acidentes_obitos_usuarios</vt:lpstr>
      <vt:lpstr>EU28_FEC</vt:lpstr>
      <vt:lpstr>EU29_DEC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</dc:creator>
  <cp:lastModifiedBy>Natalia Pasishnyk</cp:lastModifiedBy>
  <cp:lastPrinted>2016-04-13T19:50:12Z</cp:lastPrinted>
  <dcterms:created xsi:type="dcterms:W3CDTF">2016-04-13T15:20:49Z</dcterms:created>
  <dcterms:modified xsi:type="dcterms:W3CDTF">2016-04-14T12:50:07Z</dcterms:modified>
</cp:coreProperties>
</file>